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eapad\Desktop\"/>
    </mc:Choice>
  </mc:AlternateContent>
  <bookViews>
    <workbookView xWindow="0" yWindow="0" windowWidth="28800" windowHeight="12435" activeTab="3"/>
  </bookViews>
  <sheets>
    <sheet name="Temperatur" sheetId="1" r:id="rId1"/>
    <sheet name="Meeresspiegel" sheetId="2" r:id="rId2"/>
    <sheet name="Länder" sheetId="3" r:id="rId3"/>
    <sheet name="Deutschlan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4" i="3"/>
  <c r="D25" i="3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23" i="3"/>
  <c r="B22" i="3"/>
  <c r="D21" i="3"/>
  <c r="I137" i="2" l="1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D22" i="3" l="1"/>
  <c r="D23" i="3" s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<sst xmlns="http://schemas.openxmlformats.org/spreadsheetml/2006/main" count="42" uniqueCount="39">
  <si>
    <t>Jahr</t>
  </si>
  <si>
    <t>Roh</t>
  </si>
  <si>
    <t>Geglättet</t>
  </si>
  <si>
    <t>Rebased</t>
  </si>
  <si>
    <t>Durschnitt</t>
  </si>
  <si>
    <t>Unteres Limit</t>
  </si>
  <si>
    <t>Oberes Limit</t>
  </si>
  <si>
    <t>Satelittendaten</t>
  </si>
  <si>
    <t>Durchschnitt (mm)</t>
  </si>
  <si>
    <t>Durschnitt (in)</t>
  </si>
  <si>
    <t>China</t>
  </si>
  <si>
    <t>USA</t>
  </si>
  <si>
    <t>EU28</t>
  </si>
  <si>
    <t>Indien</t>
  </si>
  <si>
    <t>Russland</t>
  </si>
  <si>
    <t>Japan</t>
  </si>
  <si>
    <t>Brasilien</t>
  </si>
  <si>
    <t>Indonesien</t>
  </si>
  <si>
    <t>Kanada</t>
  </si>
  <si>
    <t>Mexiko</t>
  </si>
  <si>
    <t>Iran</t>
  </si>
  <si>
    <t>Südkorea</t>
  </si>
  <si>
    <t>Australien</t>
  </si>
  <si>
    <t>Saudi Arabien</t>
  </si>
  <si>
    <t>Südafrika</t>
  </si>
  <si>
    <t>Rürkei</t>
  </si>
  <si>
    <t>Ukraine</t>
  </si>
  <si>
    <t>Thailand</t>
  </si>
  <si>
    <t>Argentinien</t>
  </si>
  <si>
    <t>Pakistan</t>
  </si>
  <si>
    <t>Energiewirtschaft</t>
  </si>
  <si>
    <t>Verkehr</t>
  </si>
  <si>
    <t>Gewerbe, Handel, Dienstleistung</t>
  </si>
  <si>
    <t>Haushalte</t>
  </si>
  <si>
    <t>Industrie</t>
  </si>
  <si>
    <t>Landwirtschaft</t>
  </si>
  <si>
    <t>Abfall und Abwasser</t>
  </si>
  <si>
    <t>Sonstige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</si>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</sst>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400"/>
              <a:t>Die</a:t>
            </a:r>
            <a:r>
              <a:rPr lang="de-CH" sz="1400" baseline="0"/>
              <a:t> Fieberkurve</a:t>
            </a:r>
            <a:endParaRPr lang="th-TH" sz="1400"/>
          </a:p>
          <a:p>
            <a:pPr algn="ctr">
              <a:defRPr/>
            </a:pPr>
            <a:r>
              <a:rPr lang="en-US" sz="1200"/>
              <a:t>Temperaturveränderung im Vergleich zum Jahr 1880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Temperatur!$E$2:$E$142</c:f>
              <c:numCache>
                <c:formatCode>General</c:formatCode>
                <c:ptCount val="14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</c:numCache>
            </c:numRef>
          </c:cat>
          <c:val>
            <c:numRef>
              <c:f>Temperatur!$F$2:$F$142</c:f>
              <c:numCache>
                <c:formatCode>General</c:formatCode>
                <c:ptCount val="141"/>
                <c:pt idx="0">
                  <c:v>0</c:v>
                </c:pt>
                <c:pt idx="1">
                  <c:v>-3.0000000000000013E-2</c:v>
                </c:pt>
                <c:pt idx="2">
                  <c:v>-6.0000000000000012E-2</c:v>
                </c:pt>
                <c:pt idx="3">
                  <c:v>-9.9999999999999992E-2</c:v>
                </c:pt>
                <c:pt idx="4">
                  <c:v>-0.13</c:v>
                </c:pt>
                <c:pt idx="5">
                  <c:v>-0.15000000000000002</c:v>
                </c:pt>
                <c:pt idx="6">
                  <c:v>-0.16000000000000003</c:v>
                </c:pt>
                <c:pt idx="7">
                  <c:v>-0.16000000000000003</c:v>
                </c:pt>
                <c:pt idx="8">
                  <c:v>-0.16000000000000003</c:v>
                </c:pt>
                <c:pt idx="9">
                  <c:v>-0.15000000000000002</c:v>
                </c:pt>
                <c:pt idx="10">
                  <c:v>-0.15000000000000002</c:v>
                </c:pt>
                <c:pt idx="11">
                  <c:v>-0.16000000000000003</c:v>
                </c:pt>
                <c:pt idx="12">
                  <c:v>-0.16000000000000003</c:v>
                </c:pt>
                <c:pt idx="13">
                  <c:v>-0.16000000000000003</c:v>
                </c:pt>
                <c:pt idx="14">
                  <c:v>-0.13</c:v>
                </c:pt>
                <c:pt idx="15">
                  <c:v>-0.12000000000000001</c:v>
                </c:pt>
                <c:pt idx="16">
                  <c:v>-9.9999999999999992E-2</c:v>
                </c:pt>
                <c:pt idx="17">
                  <c:v>-0.08</c:v>
                </c:pt>
                <c:pt idx="18">
                  <c:v>-6.0000000000000012E-2</c:v>
                </c:pt>
                <c:pt idx="19">
                  <c:v>-6.9999999999999993E-2</c:v>
                </c:pt>
                <c:pt idx="20">
                  <c:v>-9.9999999999999992E-2</c:v>
                </c:pt>
                <c:pt idx="21">
                  <c:v>-0.13</c:v>
                </c:pt>
                <c:pt idx="22">
                  <c:v>-0.16000000000000003</c:v>
                </c:pt>
                <c:pt idx="23">
                  <c:v>-0.19</c:v>
                </c:pt>
                <c:pt idx="24">
                  <c:v>-0.21000000000000002</c:v>
                </c:pt>
                <c:pt idx="25">
                  <c:v>-0.24</c:v>
                </c:pt>
                <c:pt idx="26">
                  <c:v>-0.26</c:v>
                </c:pt>
                <c:pt idx="27">
                  <c:v>-0.27</c:v>
                </c:pt>
                <c:pt idx="28">
                  <c:v>-0.29000000000000004</c:v>
                </c:pt>
                <c:pt idx="29">
                  <c:v>-0.3</c:v>
                </c:pt>
                <c:pt idx="30">
                  <c:v>-0.3</c:v>
                </c:pt>
                <c:pt idx="31">
                  <c:v>-0.28000000000000003</c:v>
                </c:pt>
                <c:pt idx="32">
                  <c:v>-0.24</c:v>
                </c:pt>
                <c:pt idx="33">
                  <c:v>-0.21000000000000002</c:v>
                </c:pt>
                <c:pt idx="34">
                  <c:v>-0.19</c:v>
                </c:pt>
                <c:pt idx="35">
                  <c:v>-0.18</c:v>
                </c:pt>
                <c:pt idx="36">
                  <c:v>-0.17000000000000004</c:v>
                </c:pt>
                <c:pt idx="37">
                  <c:v>-0.17000000000000004</c:v>
                </c:pt>
                <c:pt idx="38">
                  <c:v>-0.17000000000000004</c:v>
                </c:pt>
                <c:pt idx="39">
                  <c:v>-0.17000000000000004</c:v>
                </c:pt>
                <c:pt idx="40">
                  <c:v>-0.15000000000000002</c:v>
                </c:pt>
                <c:pt idx="41">
                  <c:v>-0.14000000000000001</c:v>
                </c:pt>
                <c:pt idx="42">
                  <c:v>-0.13</c:v>
                </c:pt>
                <c:pt idx="43">
                  <c:v>-0.11</c:v>
                </c:pt>
                <c:pt idx="44">
                  <c:v>-9.9999999999999992E-2</c:v>
                </c:pt>
                <c:pt idx="45">
                  <c:v>-9.9999999999999992E-2</c:v>
                </c:pt>
                <c:pt idx="46">
                  <c:v>-9.0000000000000011E-2</c:v>
                </c:pt>
                <c:pt idx="47">
                  <c:v>-9.0000000000000011E-2</c:v>
                </c:pt>
                <c:pt idx="48">
                  <c:v>-0.08</c:v>
                </c:pt>
                <c:pt idx="49">
                  <c:v>-6.9999999999999993E-2</c:v>
                </c:pt>
                <c:pt idx="50">
                  <c:v>-0.08</c:v>
                </c:pt>
                <c:pt idx="51">
                  <c:v>-0.08</c:v>
                </c:pt>
                <c:pt idx="52">
                  <c:v>-6.9999999999999993E-2</c:v>
                </c:pt>
                <c:pt idx="53">
                  <c:v>-6.9999999999999993E-2</c:v>
                </c:pt>
                <c:pt idx="54">
                  <c:v>-6.0000000000000012E-2</c:v>
                </c:pt>
                <c:pt idx="55">
                  <c:v>-3.9999999999999994E-2</c:v>
                </c:pt>
                <c:pt idx="56">
                  <c:v>-9.999999999999995E-3</c:v>
                </c:pt>
                <c:pt idx="57">
                  <c:v>0.03</c:v>
                </c:pt>
                <c:pt idx="58">
                  <c:v>0.08</c:v>
                </c:pt>
                <c:pt idx="59">
                  <c:v>0.12</c:v>
                </c:pt>
                <c:pt idx="60">
                  <c:v>0.16</c:v>
                </c:pt>
                <c:pt idx="61">
                  <c:v>0.19</c:v>
                </c:pt>
                <c:pt idx="62">
                  <c:v>0.2</c:v>
                </c:pt>
                <c:pt idx="63">
                  <c:v>0.2</c:v>
                </c:pt>
                <c:pt idx="64">
                  <c:v>0.18</c:v>
                </c:pt>
                <c:pt idx="65">
                  <c:v>0.14000000000000001</c:v>
                </c:pt>
                <c:pt idx="66">
                  <c:v>0.11</c:v>
                </c:pt>
                <c:pt idx="67">
                  <c:v>7.0000000000000007E-2</c:v>
                </c:pt>
                <c:pt idx="68">
                  <c:v>3.9999999999999994E-2</c:v>
                </c:pt>
                <c:pt idx="69">
                  <c:v>2.0000000000000004E-2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3.9999999999999994E-2</c:v>
                </c:pt>
                <c:pt idx="75">
                  <c:v>0.05</c:v>
                </c:pt>
                <c:pt idx="76">
                  <c:v>0.06</c:v>
                </c:pt>
                <c:pt idx="77">
                  <c:v>7.0000000000000007E-2</c:v>
                </c:pt>
                <c:pt idx="78">
                  <c:v>0.1</c:v>
                </c:pt>
                <c:pt idx="79">
                  <c:v>0.13</c:v>
                </c:pt>
                <c:pt idx="80">
                  <c:v>0.14000000000000001</c:v>
                </c:pt>
                <c:pt idx="81">
                  <c:v>0.13</c:v>
                </c:pt>
                <c:pt idx="82">
                  <c:v>0.11</c:v>
                </c:pt>
                <c:pt idx="83">
                  <c:v>0.09</c:v>
                </c:pt>
                <c:pt idx="84">
                  <c:v>0.08</c:v>
                </c:pt>
                <c:pt idx="85">
                  <c:v>7.0000000000000007E-2</c:v>
                </c:pt>
                <c:pt idx="86">
                  <c:v>0.06</c:v>
                </c:pt>
                <c:pt idx="87">
                  <c:v>7.0000000000000007E-2</c:v>
                </c:pt>
                <c:pt idx="88">
                  <c:v>0.08</c:v>
                </c:pt>
                <c:pt idx="89">
                  <c:v>0.1</c:v>
                </c:pt>
                <c:pt idx="90">
                  <c:v>0.11</c:v>
                </c:pt>
                <c:pt idx="91">
                  <c:v>0.11</c:v>
                </c:pt>
                <c:pt idx="92">
                  <c:v>0.11</c:v>
                </c:pt>
                <c:pt idx="93">
                  <c:v>0.1</c:v>
                </c:pt>
                <c:pt idx="94">
                  <c:v>0.11</c:v>
                </c:pt>
                <c:pt idx="95">
                  <c:v>0.12</c:v>
                </c:pt>
                <c:pt idx="96">
                  <c:v>0.14000000000000001</c:v>
                </c:pt>
                <c:pt idx="97">
                  <c:v>0.18</c:v>
                </c:pt>
                <c:pt idx="98">
                  <c:v>0.22999999999999998</c:v>
                </c:pt>
                <c:pt idx="99">
                  <c:v>0.27</c:v>
                </c:pt>
                <c:pt idx="100">
                  <c:v>0.3</c:v>
                </c:pt>
                <c:pt idx="101">
                  <c:v>0.32</c:v>
                </c:pt>
                <c:pt idx="102">
                  <c:v>0.33</c:v>
                </c:pt>
                <c:pt idx="103">
                  <c:v>0.32</c:v>
                </c:pt>
                <c:pt idx="104">
                  <c:v>0.32</c:v>
                </c:pt>
                <c:pt idx="105">
                  <c:v>0.34</c:v>
                </c:pt>
                <c:pt idx="106">
                  <c:v>0.36</c:v>
                </c:pt>
                <c:pt idx="107">
                  <c:v>0.39</c:v>
                </c:pt>
                <c:pt idx="108">
                  <c:v>0.42</c:v>
                </c:pt>
                <c:pt idx="109">
                  <c:v>0.45</c:v>
                </c:pt>
                <c:pt idx="110">
                  <c:v>0.45</c:v>
                </c:pt>
                <c:pt idx="111">
                  <c:v>0.44</c:v>
                </c:pt>
                <c:pt idx="112">
                  <c:v>0.44</c:v>
                </c:pt>
                <c:pt idx="113">
                  <c:v>0.44</c:v>
                </c:pt>
                <c:pt idx="114">
                  <c:v>0.45</c:v>
                </c:pt>
                <c:pt idx="115">
                  <c:v>0.48</c:v>
                </c:pt>
                <c:pt idx="116">
                  <c:v>0.51</c:v>
                </c:pt>
                <c:pt idx="117">
                  <c:v>0.54</c:v>
                </c:pt>
                <c:pt idx="118">
                  <c:v>0.56000000000000005</c:v>
                </c:pt>
                <c:pt idx="119">
                  <c:v>0.59</c:v>
                </c:pt>
                <c:pt idx="120">
                  <c:v>0.61</c:v>
                </c:pt>
                <c:pt idx="121">
                  <c:v>0.63</c:v>
                </c:pt>
                <c:pt idx="122">
                  <c:v>0.66</c:v>
                </c:pt>
                <c:pt idx="123">
                  <c:v>0.69</c:v>
                </c:pt>
                <c:pt idx="124">
                  <c:v>0.71</c:v>
                </c:pt>
                <c:pt idx="125">
                  <c:v>0.72</c:v>
                </c:pt>
                <c:pt idx="126">
                  <c:v>0.72</c:v>
                </c:pt>
                <c:pt idx="127">
                  <c:v>0.72</c:v>
                </c:pt>
                <c:pt idx="128">
                  <c:v>0.73</c:v>
                </c:pt>
                <c:pt idx="129">
                  <c:v>0.73</c:v>
                </c:pt>
                <c:pt idx="130">
                  <c:v>0.73</c:v>
                </c:pt>
                <c:pt idx="131">
                  <c:v>0.74</c:v>
                </c:pt>
                <c:pt idx="132">
                  <c:v>0.78</c:v>
                </c:pt>
                <c:pt idx="133">
                  <c:v>0.82</c:v>
                </c:pt>
                <c:pt idx="134">
                  <c:v>0.88</c:v>
                </c:pt>
                <c:pt idx="135">
                  <c:v>0.94</c:v>
                </c:pt>
                <c:pt idx="136">
                  <c:v>1</c:v>
                </c:pt>
                <c:pt idx="137">
                  <c:v>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382016"/>
        <c:axId val="1342385280"/>
      </c:lineChart>
      <c:catAx>
        <c:axId val="13423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385280"/>
        <c:crosses val="autoZero"/>
        <c:auto val="1"/>
        <c:lblAlgn val="ctr"/>
        <c:lblOffset val="100"/>
        <c:tickLblSkip val="10"/>
        <c:noMultiLvlLbl val="0"/>
      </c:catAx>
      <c:valAx>
        <c:axId val="13423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3820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Sintflut 2.0</a:t>
            </a:r>
          </a:p>
          <a:p>
            <a:pPr>
              <a:defRPr/>
            </a:pPr>
            <a:r>
              <a:rPr lang="en-US" sz="1200"/>
              <a:t>Anstieg des Meeresspiegels seit 1880 in Zentimeter</a:t>
            </a:r>
          </a:p>
        </c:rich>
      </c:tx>
      <c:layout>
        <c:manualLayout>
          <c:xMode val="edge"/>
          <c:yMode val="edge"/>
          <c:x val="0.1842707786526684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Meeresspiegel!$G$2:$G$142</c:f>
              <c:numCache>
                <c:formatCode>General</c:formatCode>
                <c:ptCount val="141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  <c:pt idx="139">
                  <c:v>2019</c:v>
                </c:pt>
                <c:pt idx="140">
                  <c:v>2020</c:v>
                </c:pt>
              </c:numCache>
            </c:numRef>
          </c:cat>
          <c:val>
            <c:numRef>
              <c:f>Meeresspiegel!$I$2:$I$142</c:f>
              <c:numCache>
                <c:formatCode>0.00</c:formatCode>
                <c:ptCount val="141"/>
                <c:pt idx="0">
                  <c:v>0</c:v>
                </c:pt>
                <c:pt idx="1">
                  <c:v>0.56000000013999995</c:v>
                </c:pt>
                <c:pt idx="2">
                  <c:v>-1.1199999977400001</c:v>
                </c:pt>
                <c:pt idx="3">
                  <c:v>-0.58999999855999996</c:v>
                </c:pt>
                <c:pt idx="4">
                  <c:v>1.4999999997400002</c:v>
                </c:pt>
                <c:pt idx="5">
                  <c:v>1.3499999974800001</c:v>
                </c:pt>
                <c:pt idx="6">
                  <c:v>1.1099999999600001</c:v>
                </c:pt>
                <c:pt idx="7">
                  <c:v>0.54999999982000003</c:v>
                </c:pt>
                <c:pt idx="8">
                  <c:v>0.75999999892000003</c:v>
                </c:pt>
                <c:pt idx="9">
                  <c:v>0.91999999895999995</c:v>
                </c:pt>
                <c:pt idx="10">
                  <c:v>1.1199999977400001</c:v>
                </c:pt>
                <c:pt idx="11">
                  <c:v>0.94999999991999995</c:v>
                </c:pt>
                <c:pt idx="12">
                  <c:v>1.26999999746</c:v>
                </c:pt>
                <c:pt idx="13">
                  <c:v>1.73999999726</c:v>
                </c:pt>
                <c:pt idx="14">
                  <c:v>0.76999999924000007</c:v>
                </c:pt>
                <c:pt idx="15">
                  <c:v>1.9499999989000001</c:v>
                </c:pt>
                <c:pt idx="16">
                  <c:v>1.1899999999799999</c:v>
                </c:pt>
                <c:pt idx="17">
                  <c:v>1.7099999988400001</c:v>
                </c:pt>
                <c:pt idx="18">
                  <c:v>2.6499999984400002</c:v>
                </c:pt>
                <c:pt idx="19">
                  <c:v>3.3999999970399997</c:v>
                </c:pt>
                <c:pt idx="20">
                  <c:v>2.8599999975400001</c:v>
                </c:pt>
                <c:pt idx="21">
                  <c:v>2.81999999626</c:v>
                </c:pt>
                <c:pt idx="22">
                  <c:v>3.2799999957399999</c:v>
                </c:pt>
                <c:pt idx="23">
                  <c:v>4.0799999959400006</c:v>
                </c:pt>
                <c:pt idx="24">
                  <c:v>3.0499999960000004</c:v>
                </c:pt>
                <c:pt idx="25">
                  <c:v>2.4999999987200003</c:v>
                </c:pt>
                <c:pt idx="26">
                  <c:v>3.1799999976200004</c:v>
                </c:pt>
                <c:pt idx="27">
                  <c:v>3.0399999956800001</c:v>
                </c:pt>
                <c:pt idx="28">
                  <c:v>2.7899999978399999</c:v>
                </c:pt>
                <c:pt idx="29">
                  <c:v>3.239999997</c:v>
                </c:pt>
                <c:pt idx="30">
                  <c:v>3.2299999966799997</c:v>
                </c:pt>
                <c:pt idx="31">
                  <c:v>4.0599999953000001</c:v>
                </c:pt>
                <c:pt idx="32">
                  <c:v>3.7499999955399996</c:v>
                </c:pt>
                <c:pt idx="33">
                  <c:v>3.9299999962199998</c:v>
                </c:pt>
                <c:pt idx="34">
                  <c:v>4.5599999960600002</c:v>
                </c:pt>
                <c:pt idx="35">
                  <c:v>5.3499999934</c:v>
                </c:pt>
                <c:pt idx="36">
                  <c:v>5.1599999949399997</c:v>
                </c:pt>
                <c:pt idx="37">
                  <c:v>4.7099999957799996</c:v>
                </c:pt>
                <c:pt idx="38">
                  <c:v>4.5499999957400004</c:v>
                </c:pt>
                <c:pt idx="39">
                  <c:v>4.7099999957799996</c:v>
                </c:pt>
                <c:pt idx="40">
                  <c:v>4.8399999948600003</c:v>
                </c:pt>
                <c:pt idx="41">
                  <c:v>5.0499999939600002</c:v>
                </c:pt>
                <c:pt idx="42">
                  <c:v>4.9599999961599996</c:v>
                </c:pt>
                <c:pt idx="43">
                  <c:v>5.0799999949200005</c:v>
                </c:pt>
                <c:pt idx="44">
                  <c:v>4.3499999944200001</c:v>
                </c:pt>
                <c:pt idx="45">
                  <c:v>4.5499999957400004</c:v>
                </c:pt>
                <c:pt idx="46">
                  <c:v>5.1999999936800005</c:v>
                </c:pt>
                <c:pt idx="47">
                  <c:v>5.0899999952400004</c:v>
                </c:pt>
                <c:pt idx="48">
                  <c:v>4.6999999954599998</c:v>
                </c:pt>
                <c:pt idx="49">
                  <c:v>4.8399999948600003</c:v>
                </c:pt>
                <c:pt idx="50">
                  <c:v>5.2399999949599998</c:v>
                </c:pt>
                <c:pt idx="51">
                  <c:v>5.1999999936800005</c:v>
                </c:pt>
                <c:pt idx="52">
                  <c:v>5.76999999414</c:v>
                </c:pt>
                <c:pt idx="53">
                  <c:v>6.1999999926599996</c:v>
                </c:pt>
                <c:pt idx="54">
                  <c:v>5.6599999931599996</c:v>
                </c:pt>
                <c:pt idx="55">
                  <c:v>6.2199999933000001</c:v>
                </c:pt>
                <c:pt idx="56">
                  <c:v>5.8299999935200004</c:v>
                </c:pt>
                <c:pt idx="57">
                  <c:v>6.3999999939799999</c:v>
                </c:pt>
                <c:pt idx="58">
                  <c:v>6.6599999921400004</c:v>
                </c:pt>
                <c:pt idx="59">
                  <c:v>7.1799999935400001</c:v>
                </c:pt>
                <c:pt idx="60">
                  <c:v>6.6499999943599999</c:v>
                </c:pt>
                <c:pt idx="61">
                  <c:v>7.8699999927599995</c:v>
                </c:pt>
                <c:pt idx="62">
                  <c:v>7.8699999927599995</c:v>
                </c:pt>
                <c:pt idx="63">
                  <c:v>7.8699999927599995</c:v>
                </c:pt>
                <c:pt idx="64">
                  <c:v>7.2299999926000007</c:v>
                </c:pt>
                <c:pt idx="65">
                  <c:v>7.5099999914</c:v>
                </c:pt>
                <c:pt idx="66">
                  <c:v>8.2599999925399992</c:v>
                </c:pt>
                <c:pt idx="67">
                  <c:v>8.5699999922999996</c:v>
                </c:pt>
                <c:pt idx="68">
                  <c:v>9.0499999898799999</c:v>
                </c:pt>
                <c:pt idx="69">
                  <c:v>8.9199999908000009</c:v>
                </c:pt>
                <c:pt idx="70">
                  <c:v>9.1399999902199998</c:v>
                </c:pt>
                <c:pt idx="71">
                  <c:v>10.089999990139999</c:v>
                </c:pt>
                <c:pt idx="72">
                  <c:v>9.8299999894399992</c:v>
                </c:pt>
                <c:pt idx="73">
                  <c:v>10.26999998828</c:v>
                </c:pt>
                <c:pt idx="74">
                  <c:v>9.9799999891599995</c:v>
                </c:pt>
                <c:pt idx="75">
                  <c:v>10.069999989500001</c:v>
                </c:pt>
                <c:pt idx="76">
                  <c:v>9.5599999909599997</c:v>
                </c:pt>
                <c:pt idx="77">
                  <c:v>10.899999988120001</c:v>
                </c:pt>
                <c:pt idx="78">
                  <c:v>11.03999998752</c:v>
                </c:pt>
                <c:pt idx="79">
                  <c:v>11.069999988479999</c:v>
                </c:pt>
                <c:pt idx="80">
                  <c:v>11.43999998762</c:v>
                </c:pt>
                <c:pt idx="81">
                  <c:v>12.059999987139999</c:v>
                </c:pt>
                <c:pt idx="82">
                  <c:v>11.53999998828</c:v>
                </c:pt>
                <c:pt idx="83">
                  <c:v>11.37999998824</c:v>
                </c:pt>
                <c:pt idx="84">
                  <c:v>10.589999988360001</c:v>
                </c:pt>
                <c:pt idx="85">
                  <c:v>11.70999998864</c:v>
                </c:pt>
                <c:pt idx="86">
                  <c:v>11.169999989140001</c:v>
                </c:pt>
                <c:pt idx="87">
                  <c:v>11.30999998854</c:v>
                </c:pt>
                <c:pt idx="88">
                  <c:v>11.389999988560001</c:v>
                </c:pt>
                <c:pt idx="89">
                  <c:v>12.069999987460001</c:v>
                </c:pt>
                <c:pt idx="90">
                  <c:v>11.879999989</c:v>
                </c:pt>
                <c:pt idx="91">
                  <c:v>12.399999987859999</c:v>
                </c:pt>
                <c:pt idx="92">
                  <c:v>13.309999986500001</c:v>
                </c:pt>
                <c:pt idx="93">
                  <c:v>12.70999998762</c:v>
                </c:pt>
                <c:pt idx="94">
                  <c:v>13.899999985060001</c:v>
                </c:pt>
                <c:pt idx="95">
                  <c:v>13.739999985020001</c:v>
                </c:pt>
                <c:pt idx="96">
                  <c:v>13.639999986899999</c:v>
                </c:pt>
                <c:pt idx="97">
                  <c:v>13.469999986540001</c:v>
                </c:pt>
                <c:pt idx="98">
                  <c:v>14.1099999867</c:v>
                </c:pt>
                <c:pt idx="99">
                  <c:v>13.61999998626</c:v>
                </c:pt>
                <c:pt idx="100">
                  <c:v>14.219999985139999</c:v>
                </c:pt>
                <c:pt idx="101">
                  <c:v>15.45999998418</c:v>
                </c:pt>
                <c:pt idx="102">
                  <c:v>14.87999998594</c:v>
                </c:pt>
                <c:pt idx="103">
                  <c:v>15.719999984879999</c:v>
                </c:pt>
                <c:pt idx="104">
                  <c:v>15.62999998454</c:v>
                </c:pt>
                <c:pt idx="105">
                  <c:v>14.5999999846</c:v>
                </c:pt>
                <c:pt idx="106">
                  <c:v>14.659999983979999</c:v>
                </c:pt>
                <c:pt idx="107">
                  <c:v>14.719999985899999</c:v>
                </c:pt>
                <c:pt idx="108">
                  <c:v>15.1899999857</c:v>
                </c:pt>
                <c:pt idx="109">
                  <c:v>15.639999984860001</c:v>
                </c:pt>
                <c:pt idx="110">
                  <c:v>15.82999998332</c:v>
                </c:pt>
                <c:pt idx="111">
                  <c:v>16.08999998402</c:v>
                </c:pt>
                <c:pt idx="112">
                  <c:v>16.149999983400001</c:v>
                </c:pt>
                <c:pt idx="113">
                  <c:v>15.979999983040001</c:v>
                </c:pt>
                <c:pt idx="114">
                  <c:v>16.029617630819999</c:v>
                </c:pt>
                <c:pt idx="115">
                  <c:v>16.489539365279999</c:v>
                </c:pt>
                <c:pt idx="116">
                  <c:v>16.892352923380002</c:v>
                </c:pt>
                <c:pt idx="117">
                  <c:v>17.11968625586</c:v>
                </c:pt>
                <c:pt idx="118">
                  <c:v>17.437177246480001</c:v>
                </c:pt>
                <c:pt idx="119">
                  <c:v>17.382825897220002</c:v>
                </c:pt>
                <c:pt idx="120">
                  <c:v>17.540711898440001</c:v>
                </c:pt>
                <c:pt idx="121">
                  <c:v>17.9273270612</c:v>
                </c:pt>
                <c:pt idx="122">
                  <c:v>18.516621379180002</c:v>
                </c:pt>
                <c:pt idx="123">
                  <c:v>18.95249808426</c:v>
                </c:pt>
                <c:pt idx="124">
                  <c:v>18.983613485580001</c:v>
                </c:pt>
                <c:pt idx="125">
                  <c:v>19.319664977560002</c:v>
                </c:pt>
                <c:pt idx="126">
                  <c:v>19.43610782316</c:v>
                </c:pt>
                <c:pt idx="127">
                  <c:v>19.45282127462</c:v>
                </c:pt>
                <c:pt idx="128">
                  <c:v>19.971441156859999</c:v>
                </c:pt>
                <c:pt idx="129">
                  <c:v>20.302433278719999</c:v>
                </c:pt>
                <c:pt idx="130">
                  <c:v>20.48727525092</c:v>
                </c:pt>
                <c:pt idx="131">
                  <c:v>20.2612707296</c:v>
                </c:pt>
                <c:pt idx="132">
                  <c:v>21.329338425819998</c:v>
                </c:pt>
                <c:pt idx="133">
                  <c:v>21.550737533440003</c:v>
                </c:pt>
                <c:pt idx="134">
                  <c:v>21.839741806839999</c:v>
                </c:pt>
                <c:pt idx="135">
                  <c:v>22.716001565620001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384192"/>
        <c:axId val="1342965040"/>
      </c:lineChart>
      <c:catAx>
        <c:axId val="13423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965040"/>
        <c:crosses val="autoZero"/>
        <c:auto val="1"/>
        <c:lblAlgn val="ctr"/>
        <c:lblOffset val="100"/>
        <c:tickLblSkip val="10"/>
        <c:noMultiLvlLbl val="0"/>
      </c:catAx>
      <c:valAx>
        <c:axId val="134296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3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Die</a:t>
            </a:r>
            <a:r>
              <a:rPr lang="en-US" baseline="0"/>
              <a:t> G10 und der Rest</a:t>
            </a:r>
          </a:p>
          <a:p>
            <a:pPr>
              <a:defRPr/>
            </a:pPr>
            <a:r>
              <a:rPr lang="en-US" sz="1200"/>
              <a:t>CO2-Emissionen</a:t>
            </a:r>
            <a:r>
              <a:rPr lang="en-US" sz="1200" baseline="0"/>
              <a:t> der Länder (ohne Bodennutzung)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Länder!$A$2:$A$21</c15:sqref>
                  </c15:fullRef>
                </c:ext>
              </c:extLst>
              <c:f>Länder!$A$2:$A$21</c:f>
              <c:strCache>
                <c:ptCount val="20"/>
                <c:pt idx="0">
                  <c:v>China</c:v>
                </c:pt>
                <c:pt idx="1">
                  <c:v>USA</c:v>
                </c:pt>
                <c:pt idx="2">
                  <c:v>EU28</c:v>
                </c:pt>
                <c:pt idx="3">
                  <c:v>Indien</c:v>
                </c:pt>
                <c:pt idx="4">
                  <c:v>Russland</c:v>
                </c:pt>
                <c:pt idx="5">
                  <c:v>Japan</c:v>
                </c:pt>
                <c:pt idx="6">
                  <c:v>Brasilien</c:v>
                </c:pt>
                <c:pt idx="7">
                  <c:v>Indonesien</c:v>
                </c:pt>
                <c:pt idx="8">
                  <c:v>Kanada</c:v>
                </c:pt>
                <c:pt idx="9">
                  <c:v>Mexiko</c:v>
                </c:pt>
                <c:pt idx="10">
                  <c:v>Iran</c:v>
                </c:pt>
                <c:pt idx="11">
                  <c:v>Südkorea</c:v>
                </c:pt>
                <c:pt idx="12">
                  <c:v>Australien</c:v>
                </c:pt>
                <c:pt idx="13">
                  <c:v>Saudi Arabien</c:v>
                </c:pt>
                <c:pt idx="14">
                  <c:v>Südafrika</c:v>
                </c:pt>
                <c:pt idx="15">
                  <c:v>Rürkei</c:v>
                </c:pt>
                <c:pt idx="16">
                  <c:v>Ukraine</c:v>
                </c:pt>
                <c:pt idx="17">
                  <c:v>Thailand</c:v>
                </c:pt>
                <c:pt idx="18">
                  <c:v>Argentinien</c:v>
                </c:pt>
                <c:pt idx="19">
                  <c:v>Pakistan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Länder!$B$2:$B$187</c15:sqref>
                  </c15:fullRef>
                </c:ext>
              </c:extLst>
              <c:f>(Länder!$B$2:$B$21,Länder!$B$52:$B$187)</c:f>
              <c:numCache>
                <c:formatCode>0.00%</c:formatCode>
                <c:ptCount val="156"/>
                <c:pt idx="0">
                  <c:v>0.26829999999999998</c:v>
                </c:pt>
                <c:pt idx="1">
                  <c:v>0.14360000000000001</c:v>
                </c:pt>
                <c:pt idx="2">
                  <c:v>9.6600000000000005E-2</c:v>
                </c:pt>
                <c:pt idx="3">
                  <c:v>6.6500000000000004E-2</c:v>
                </c:pt>
                <c:pt idx="4">
                  <c:v>5.0300000000000004E-2</c:v>
                </c:pt>
                <c:pt idx="5">
                  <c:v>3.0899999999999997E-2</c:v>
                </c:pt>
                <c:pt idx="6">
                  <c:v>2.3300000000000001E-2</c:v>
                </c:pt>
                <c:pt idx="7">
                  <c:v>1.7000000000000001E-2</c:v>
                </c:pt>
                <c:pt idx="8">
                  <c:v>1.6899999999999998E-2</c:v>
                </c:pt>
                <c:pt idx="9">
                  <c:v>1.6799999999999999E-2</c:v>
                </c:pt>
                <c:pt idx="10">
                  <c:v>1.6399999999999998E-2</c:v>
                </c:pt>
                <c:pt idx="11">
                  <c:v>1.54E-2</c:v>
                </c:pt>
                <c:pt idx="12">
                  <c:v>1.3300000000000001E-2</c:v>
                </c:pt>
                <c:pt idx="13">
                  <c:v>1.2500000000000001E-2</c:v>
                </c:pt>
                <c:pt idx="14">
                  <c:v>1.1699999999999999E-2</c:v>
                </c:pt>
                <c:pt idx="15">
                  <c:v>9.300000000000001E-3</c:v>
                </c:pt>
                <c:pt idx="16">
                  <c:v>8.6E-3</c:v>
                </c:pt>
                <c:pt idx="17">
                  <c:v>8.3999999999999995E-3</c:v>
                </c:pt>
                <c:pt idx="18">
                  <c:v>7.6E-3</c:v>
                </c:pt>
                <c:pt idx="19">
                  <c:v>7.4999999999999997E-3</c:v>
                </c:pt>
                <c:pt idx="20">
                  <c:v>1.6863246297418929E-3</c:v>
                </c:pt>
                <c:pt idx="21">
                  <c:v>1.6070673721440239E-3</c:v>
                </c:pt>
                <c:pt idx="22">
                  <c:v>1.5315352056532547E-3</c:v>
                </c:pt>
                <c:pt idx="23">
                  <c:v>1.4595530509875518E-3</c:v>
                </c:pt>
                <c:pt idx="24">
                  <c:v>1.3909540575911367E-3</c:v>
                </c:pt>
                <c:pt idx="25">
                  <c:v>1.3255792168843533E-3</c:v>
                </c:pt>
                <c:pt idx="26">
                  <c:v>1.2632769936907885E-3</c:v>
                </c:pt>
                <c:pt idx="27">
                  <c:v>1.2039029749873213E-3</c:v>
                </c:pt>
                <c:pt idx="28">
                  <c:v>1.1473195351629172E-3</c:v>
                </c:pt>
                <c:pt idx="29">
                  <c:v>1.09339551701026E-3</c:v>
                </c:pt>
                <c:pt idx="30">
                  <c:v>1.0420059277107777E-3</c:v>
                </c:pt>
                <c:pt idx="31">
                  <c:v>9.9303164910837113E-4</c:v>
                </c:pt>
                <c:pt idx="32">
                  <c:v>9.4635916160027767E-4</c:v>
                </c:pt>
                <c:pt idx="33">
                  <c:v>9.0188028100506457E-4</c:v>
                </c:pt>
                <c:pt idx="34">
                  <c:v>8.5949190779782648E-4</c:v>
                </c:pt>
                <c:pt idx="35">
                  <c:v>8.1909578813132858E-4</c:v>
                </c:pt>
                <c:pt idx="36">
                  <c:v>7.8059828608915613E-4</c:v>
                </c:pt>
                <c:pt idx="37">
                  <c:v>7.4391016664296578E-4</c:v>
                </c:pt>
                <c:pt idx="38">
                  <c:v>7.0894638881074631E-4</c:v>
                </c:pt>
                <c:pt idx="39">
                  <c:v>6.7562590853664122E-4</c:v>
                </c:pt>
                <c:pt idx="40">
                  <c:v>6.4387149083541904E-4</c:v>
                </c:pt>
                <c:pt idx="41">
                  <c:v>6.1360953076615432E-4</c:v>
                </c:pt>
                <c:pt idx="42">
                  <c:v>5.8476988282014507E-4</c:v>
                </c:pt>
                <c:pt idx="43">
                  <c:v>5.5728569832759825E-4</c:v>
                </c:pt>
                <c:pt idx="44">
                  <c:v>5.3109327050620116E-4</c:v>
                </c:pt>
                <c:pt idx="45">
                  <c:v>5.0613188679240963E-4</c:v>
                </c:pt>
                <c:pt idx="46">
                  <c:v>4.8234368811316637E-4</c:v>
                </c:pt>
                <c:pt idx="47">
                  <c:v>4.5967353477184753E-4</c:v>
                </c:pt>
                <c:pt idx="48">
                  <c:v>4.3806887863757069E-4</c:v>
                </c:pt>
                <c:pt idx="49">
                  <c:v>4.1747964134160483E-4</c:v>
                </c:pt>
                <c:pt idx="50">
                  <c:v>3.978580981985494E-4</c:v>
                </c:pt>
                <c:pt idx="51">
                  <c:v>3.7915876758321757E-4</c:v>
                </c:pt>
                <c:pt idx="52">
                  <c:v>3.6133830550680632E-4</c:v>
                </c:pt>
                <c:pt idx="53">
                  <c:v>3.4435540514798641E-4</c:v>
                </c:pt>
                <c:pt idx="54">
                  <c:v>3.2817070110603106E-4</c:v>
                </c:pt>
                <c:pt idx="55">
                  <c:v>3.127466781540476E-4</c:v>
                </c:pt>
                <c:pt idx="56">
                  <c:v>2.9804758428080734E-4</c:v>
                </c:pt>
                <c:pt idx="57">
                  <c:v>2.8403934781960941E-4</c:v>
                </c:pt>
                <c:pt idx="58">
                  <c:v>2.7068949847208778E-4</c:v>
                </c:pt>
                <c:pt idx="59">
                  <c:v>2.5796709204389963E-4</c:v>
                </c:pt>
                <c:pt idx="60">
                  <c:v>2.4584263871783635E-4</c:v>
                </c:pt>
                <c:pt idx="61">
                  <c:v>2.3428803469809802E-4</c:v>
                </c:pt>
                <c:pt idx="62">
                  <c:v>2.232764970672874E-4</c:v>
                </c:pt>
                <c:pt idx="63">
                  <c:v>2.1278250170512488E-4</c:v>
                </c:pt>
                <c:pt idx="64">
                  <c:v>2.0278172412498401E-4</c:v>
                </c:pt>
                <c:pt idx="65">
                  <c:v>1.9325098309110975E-4</c:v>
                </c:pt>
                <c:pt idx="66">
                  <c:v>1.8416818688582758E-4</c:v>
                </c:pt>
                <c:pt idx="67">
                  <c:v>1.7551228210219367E-4</c:v>
                </c:pt>
                <c:pt idx="68">
                  <c:v>1.6726320484339056E-4</c:v>
                </c:pt>
                <c:pt idx="69">
                  <c:v>1.5940183421575118E-4</c:v>
                </c:pt>
                <c:pt idx="70">
                  <c:v>1.5190994800761087E-4</c:v>
                </c:pt>
                <c:pt idx="71">
                  <c:v>1.4477018045125315E-4</c:v>
                </c:pt>
                <c:pt idx="72">
                  <c:v>1.3796598197004424E-4</c:v>
                </c:pt>
                <c:pt idx="73">
                  <c:v>1.3148158081745215E-4</c:v>
                </c:pt>
                <c:pt idx="74">
                  <c:v>1.2530194651903191E-4</c:v>
                </c:pt>
                <c:pt idx="75">
                  <c:v>1.1941275503263741E-4</c:v>
                </c:pt>
                <c:pt idx="76">
                  <c:v>1.1380035554610344E-4</c:v>
                </c:pt>
                <c:pt idx="77">
                  <c:v>1.0845173883543657E-4</c:v>
                </c:pt>
                <c:pt idx="78">
                  <c:v>1.0335450711017105E-4</c:v>
                </c:pt>
                <c:pt idx="79">
                  <c:v>9.8496845275992999E-5</c:v>
                </c:pt>
                <c:pt idx="80">
                  <c:v>9.3867493548021328E-5</c:v>
                </c:pt>
                <c:pt idx="81">
                  <c:v>8.9455721351264315E-5</c:v>
                </c:pt>
                <c:pt idx="82">
                  <c:v>8.5251302447754884E-5</c:v>
                </c:pt>
                <c:pt idx="83">
                  <c:v>8.1244491232710403E-5</c:v>
                </c:pt>
                <c:pt idx="84">
                  <c:v>7.7426000144773015E-5</c:v>
                </c:pt>
                <c:pt idx="85">
                  <c:v>7.378697813796868E-5</c:v>
                </c:pt>
                <c:pt idx="86">
                  <c:v>7.0318990165484151E-5</c:v>
                </c:pt>
                <c:pt idx="87">
                  <c:v>6.7013997627706387E-5</c:v>
                </c:pt>
                <c:pt idx="88">
                  <c:v>6.3864339739204187E-5</c:v>
                </c:pt>
                <c:pt idx="89">
                  <c:v>6.0862715771461586E-5</c:v>
                </c:pt>
                <c:pt idx="90">
                  <c:v>5.8002168130202887E-5</c:v>
                </c:pt>
                <c:pt idx="91">
                  <c:v>5.5276066228083351E-5</c:v>
                </c:pt>
                <c:pt idx="92">
                  <c:v>5.2678091115363429E-5</c:v>
                </c:pt>
                <c:pt idx="93">
                  <c:v>5.0202220832941348E-5</c:v>
                </c:pt>
                <c:pt idx="94">
                  <c:v>4.7842716453793103E-5</c:v>
                </c:pt>
                <c:pt idx="95">
                  <c:v>4.5594108780464824E-5</c:v>
                </c:pt>
                <c:pt idx="96">
                  <c:v>4.3451185667782975E-5</c:v>
                </c:pt>
                <c:pt idx="97">
                  <c:v>4.1408979941397173E-5</c:v>
                </c:pt>
                <c:pt idx="98">
                  <c:v>3.9462757884151503E-5</c:v>
                </c:pt>
                <c:pt idx="99">
                  <c:v>3.760800826359638E-5</c:v>
                </c:pt>
                <c:pt idx="100">
                  <c:v>3.5840431875207352E-5</c:v>
                </c:pt>
                <c:pt idx="101">
                  <c:v>3.4155931577072604E-5</c:v>
                </c:pt>
                <c:pt idx="102">
                  <c:v>3.255060279295019E-5</c:v>
                </c:pt>
                <c:pt idx="103">
                  <c:v>3.1020724461681527E-5</c:v>
                </c:pt>
                <c:pt idx="104">
                  <c:v>2.9562750411982495E-5</c:v>
                </c:pt>
                <c:pt idx="105">
                  <c:v>2.8173301142619318E-5</c:v>
                </c:pt>
                <c:pt idx="106">
                  <c:v>2.6849155988916208E-5</c:v>
                </c:pt>
                <c:pt idx="107">
                  <c:v>2.5587245657437146E-5</c:v>
                </c:pt>
                <c:pt idx="108">
                  <c:v>2.43846451115376E-5</c:v>
                </c:pt>
                <c:pt idx="109">
                  <c:v>2.3238566791295332E-5</c:v>
                </c:pt>
                <c:pt idx="110">
                  <c:v>2.214635415210445E-5</c:v>
                </c:pt>
                <c:pt idx="111">
                  <c:v>2.1105475506955539E-5</c:v>
                </c:pt>
                <c:pt idx="112">
                  <c:v>2.0113518158128629E-5</c:v>
                </c:pt>
                <c:pt idx="113">
                  <c:v>1.9168182804696582E-5</c:v>
                </c:pt>
                <c:pt idx="114">
                  <c:v>1.8267278212875843E-5</c:v>
                </c:pt>
                <c:pt idx="115">
                  <c:v>1.7408716136870677E-5</c:v>
                </c:pt>
                <c:pt idx="116">
                  <c:v>1.6590506478437754E-5</c:v>
                </c:pt>
                <c:pt idx="117">
                  <c:v>1.581075267395118E-5</c:v>
                </c:pt>
                <c:pt idx="118">
                  <c:v>1.5067647298275474E-5</c:v>
                </c:pt>
                <c:pt idx="119">
                  <c:v>1.4359467875256527E-5</c:v>
                </c:pt>
                <c:pt idx="120">
                  <c:v>1.368457288511947E-5</c:v>
                </c:pt>
                <c:pt idx="121">
                  <c:v>1.3041397959518854E-5</c:v>
                </c:pt>
                <c:pt idx="122">
                  <c:v>1.2428452255421467E-5</c:v>
                </c:pt>
                <c:pt idx="123">
                  <c:v>1.1844314999416657E-5</c:v>
                </c:pt>
                <c:pt idx="124">
                  <c:v>1.1287632194444075E-5</c:v>
                </c:pt>
                <c:pt idx="125">
                  <c:v>1.0757113481305203E-5</c:v>
                </c:pt>
                <c:pt idx="126">
                  <c:v>1.0251529147683858E-5</c:v>
                </c:pt>
                <c:pt idx="127">
                  <c:v>9.7697072777427165E-6</c:v>
                </c:pt>
                <c:pt idx="128">
                  <c:v>9.3105310356888081E-6</c:v>
                </c:pt>
                <c:pt idx="129">
                  <c:v>8.8729360770114338E-6</c:v>
                </c:pt>
                <c:pt idx="130">
                  <c:v>8.4559080813918957E-6</c:v>
                </c:pt>
                <c:pt idx="131">
                  <c:v>8.0584804015664765E-6</c:v>
                </c:pt>
                <c:pt idx="132">
                  <c:v>7.6797318226928526E-6</c:v>
                </c:pt>
                <c:pt idx="133">
                  <c:v>7.3187844270262882E-6</c:v>
                </c:pt>
                <c:pt idx="134">
                  <c:v>6.9748015589560525E-6</c:v>
                </c:pt>
                <c:pt idx="135">
                  <c:v>6.6469858856851179E-6</c:v>
                </c:pt>
                <c:pt idx="136">
                  <c:v>6.3345775490579168E-6</c:v>
                </c:pt>
                <c:pt idx="137">
                  <c:v>6.0368524042521942E-6</c:v>
                </c:pt>
                <c:pt idx="138">
                  <c:v>5.7531203412523404E-6</c:v>
                </c:pt>
                <c:pt idx="139">
                  <c:v>5.4827236852134806E-6</c:v>
                </c:pt>
                <c:pt idx="140">
                  <c:v>5.2250356720084464E-6</c:v>
                </c:pt>
                <c:pt idx="141">
                  <c:v>4.9794589954240492E-6</c:v>
                </c:pt>
                <c:pt idx="142">
                  <c:v>4.7454244226391187E-6</c:v>
                </c:pt>
                <c:pt idx="143">
                  <c:v>4.5223894747750799E-6</c:v>
                </c:pt>
                <c:pt idx="144">
                  <c:v>4.3098371694606507E-6</c:v>
                </c:pt>
                <c:pt idx="145">
                  <c:v>4.1072748224959996E-6</c:v>
                </c:pt>
                <c:pt idx="146">
                  <c:v>3.9142329058386871E-6</c:v>
                </c:pt>
                <c:pt idx="147">
                  <c:v>3.7302639592642687E-6</c:v>
                </c:pt>
                <c:pt idx="148">
                  <c:v>3.5549415531788479E-6</c:v>
                </c:pt>
                <c:pt idx="149">
                  <c:v>3.3878593001794418E-6</c:v>
                </c:pt>
                <c:pt idx="150">
                  <c:v>3.2286299130710079E-6</c:v>
                </c:pt>
                <c:pt idx="151">
                  <c:v>3.0768843071566702E-6</c:v>
                </c:pt>
                <c:pt idx="152">
                  <c:v>2.9322707447203067E-6</c:v>
                </c:pt>
                <c:pt idx="153">
                  <c:v>2.7944540197184523E-6</c:v>
                </c:pt>
                <c:pt idx="154">
                  <c:v>2.6631146807916851E-6</c:v>
                </c:pt>
                <c:pt idx="155">
                  <c:v>2.5379482907944757E-6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Der Weltmeister ist nackt</a:t>
            </a:r>
            <a:endParaRPr lang="en-US" sz="1400">
              <a:effectLst/>
            </a:endParaRPr>
          </a:p>
          <a:p>
            <a:pPr>
              <a:defRPr/>
            </a:pPr>
            <a:r>
              <a:rPr lang="de-CH" sz="1200" b="0" i="0" baseline="0">
                <a:effectLst/>
              </a:rPr>
              <a:t>Treibhausgasemissionen Deutschlands von 1990 bis 2017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Deutschland!$B$1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Deutschland!$B$2:$B$42</c:f>
              <c:numCache>
                <c:formatCode>0.00</c:formatCode>
                <c:ptCount val="41"/>
                <c:pt idx="0">
                  <c:v>427.4</c:v>
                </c:pt>
                <c:pt idx="1">
                  <c:v>413.2</c:v>
                </c:pt>
                <c:pt idx="2">
                  <c:v>390.6</c:v>
                </c:pt>
                <c:pt idx="3">
                  <c:v>379.8</c:v>
                </c:pt>
                <c:pt idx="4">
                  <c:v>377</c:v>
                </c:pt>
                <c:pt idx="5">
                  <c:v>366.9</c:v>
                </c:pt>
                <c:pt idx="6">
                  <c:v>373.9</c:v>
                </c:pt>
                <c:pt idx="7">
                  <c:v>353.3</c:v>
                </c:pt>
                <c:pt idx="8">
                  <c:v>355.8</c:v>
                </c:pt>
                <c:pt idx="9">
                  <c:v>344.3</c:v>
                </c:pt>
                <c:pt idx="10">
                  <c:v>357.4</c:v>
                </c:pt>
                <c:pt idx="11">
                  <c:v>370.3</c:v>
                </c:pt>
                <c:pt idx="12">
                  <c:v>371.6</c:v>
                </c:pt>
                <c:pt idx="13">
                  <c:v>386.1</c:v>
                </c:pt>
                <c:pt idx="14">
                  <c:v>383.4</c:v>
                </c:pt>
                <c:pt idx="15">
                  <c:v>378.8</c:v>
                </c:pt>
                <c:pt idx="16">
                  <c:v>380.7</c:v>
                </c:pt>
                <c:pt idx="17">
                  <c:v>387.9</c:v>
                </c:pt>
                <c:pt idx="18">
                  <c:v>368.1</c:v>
                </c:pt>
                <c:pt idx="19">
                  <c:v>343.8</c:v>
                </c:pt>
                <c:pt idx="20">
                  <c:v>356.3</c:v>
                </c:pt>
                <c:pt idx="21">
                  <c:v>353.9</c:v>
                </c:pt>
                <c:pt idx="22">
                  <c:v>363.9</c:v>
                </c:pt>
                <c:pt idx="23">
                  <c:v>367</c:v>
                </c:pt>
                <c:pt idx="24">
                  <c:v>347.3</c:v>
                </c:pt>
                <c:pt idx="25">
                  <c:v>335.4</c:v>
                </c:pt>
                <c:pt idx="26">
                  <c:v>332.1</c:v>
                </c:pt>
              </c:numCache>
            </c:numRef>
          </c:val>
        </c:ser>
        <c:ser>
          <c:idx val="1"/>
          <c:order val="1"/>
          <c:tx>
            <c:strRef>
              <c:f>Deutschland!$C$1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Deutschland!$C$2:$C$42</c:f>
              <c:numCache>
                <c:formatCode>0.00</c:formatCode>
                <c:ptCount val="41"/>
                <c:pt idx="0">
                  <c:v>164.4</c:v>
                </c:pt>
                <c:pt idx="1">
                  <c:v>167.4</c:v>
                </c:pt>
                <c:pt idx="2">
                  <c:v>173.4</c:v>
                </c:pt>
                <c:pt idx="3">
                  <c:v>177.8</c:v>
                </c:pt>
                <c:pt idx="4">
                  <c:v>173.9</c:v>
                </c:pt>
                <c:pt idx="5">
                  <c:v>177.9</c:v>
                </c:pt>
                <c:pt idx="6">
                  <c:v>177.8</c:v>
                </c:pt>
                <c:pt idx="7">
                  <c:v>178.3</c:v>
                </c:pt>
                <c:pt idx="8">
                  <c:v>181.7</c:v>
                </c:pt>
                <c:pt idx="9">
                  <c:v>186.8</c:v>
                </c:pt>
                <c:pt idx="10">
                  <c:v>182.8</c:v>
                </c:pt>
                <c:pt idx="11">
                  <c:v>179</c:v>
                </c:pt>
                <c:pt idx="12">
                  <c:v>176.7</c:v>
                </c:pt>
                <c:pt idx="13">
                  <c:v>170.2</c:v>
                </c:pt>
                <c:pt idx="14">
                  <c:v>169.6</c:v>
                </c:pt>
                <c:pt idx="15">
                  <c:v>161.4</c:v>
                </c:pt>
                <c:pt idx="16">
                  <c:v>157.4</c:v>
                </c:pt>
                <c:pt idx="17">
                  <c:v>154.19999999999999</c:v>
                </c:pt>
                <c:pt idx="18">
                  <c:v>154</c:v>
                </c:pt>
                <c:pt idx="19">
                  <c:v>153.30000000000001</c:v>
                </c:pt>
                <c:pt idx="20">
                  <c:v>154.19999999999999</c:v>
                </c:pt>
                <c:pt idx="21">
                  <c:v>156.4</c:v>
                </c:pt>
                <c:pt idx="22">
                  <c:v>154.9</c:v>
                </c:pt>
                <c:pt idx="23">
                  <c:v>159.19999999999999</c:v>
                </c:pt>
                <c:pt idx="24">
                  <c:v>160.1</c:v>
                </c:pt>
                <c:pt idx="25">
                  <c:v>160.80000000000001</c:v>
                </c:pt>
                <c:pt idx="26">
                  <c:v>166.2</c:v>
                </c:pt>
              </c:numCache>
            </c:numRef>
          </c:val>
        </c:ser>
        <c:ser>
          <c:idx val="2"/>
          <c:order val="2"/>
          <c:tx>
            <c:strRef>
              <c:f>Deutschland!$D$1</c:f>
              <c:strCache>
                <c:ptCount val="1"/>
                <c:pt idx="0">
                  <c:v>Gewerbe, Handel, Dienstleistung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Deutschland!$D$2:$D$42</c:f>
              <c:numCache>
                <c:formatCode>0.00</c:formatCode>
                <c:ptCount val="41"/>
                <c:pt idx="0">
                  <c:v>65.7</c:v>
                </c:pt>
                <c:pt idx="1">
                  <c:v>65.900000000000006</c:v>
                </c:pt>
                <c:pt idx="2">
                  <c:v>58.6</c:v>
                </c:pt>
                <c:pt idx="3">
                  <c:v>56.2</c:v>
                </c:pt>
                <c:pt idx="4">
                  <c:v>51.6</c:v>
                </c:pt>
                <c:pt idx="5">
                  <c:v>53.5</c:v>
                </c:pt>
                <c:pt idx="6">
                  <c:v>64.3</c:v>
                </c:pt>
                <c:pt idx="7">
                  <c:v>55.2</c:v>
                </c:pt>
                <c:pt idx="8">
                  <c:v>53.5</c:v>
                </c:pt>
                <c:pt idx="9">
                  <c:v>49.4</c:v>
                </c:pt>
                <c:pt idx="10">
                  <c:v>45.7</c:v>
                </c:pt>
                <c:pt idx="11">
                  <c:v>52.9</c:v>
                </c:pt>
                <c:pt idx="12">
                  <c:v>50</c:v>
                </c:pt>
                <c:pt idx="13">
                  <c:v>42.1</c:v>
                </c:pt>
                <c:pt idx="14">
                  <c:v>40.6</c:v>
                </c:pt>
                <c:pt idx="15">
                  <c:v>40.200000000000003</c:v>
                </c:pt>
                <c:pt idx="16">
                  <c:v>46.2</c:v>
                </c:pt>
                <c:pt idx="17">
                  <c:v>35.4</c:v>
                </c:pt>
                <c:pt idx="18">
                  <c:v>42.1</c:v>
                </c:pt>
                <c:pt idx="19">
                  <c:v>37.799999999999997</c:v>
                </c:pt>
                <c:pt idx="20">
                  <c:v>40.200000000000003</c:v>
                </c:pt>
                <c:pt idx="21">
                  <c:v>36.1</c:v>
                </c:pt>
                <c:pt idx="22">
                  <c:v>34.5</c:v>
                </c:pt>
                <c:pt idx="23">
                  <c:v>37.799999999999997</c:v>
                </c:pt>
                <c:pt idx="24">
                  <c:v>34.6</c:v>
                </c:pt>
                <c:pt idx="25">
                  <c:v>34.6</c:v>
                </c:pt>
              </c:numCache>
            </c:numRef>
          </c:val>
        </c:ser>
        <c:ser>
          <c:idx val="3"/>
          <c:order val="3"/>
          <c:tx>
            <c:strRef>
              <c:f>Deutschland!$E$1</c:f>
              <c:strCache>
                <c:ptCount val="1"/>
                <c:pt idx="0">
                  <c:v>Haushalte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Deutschland!$E$2:$E$42</c:f>
              <c:numCache>
                <c:formatCode>0.00</c:formatCode>
                <c:ptCount val="41"/>
                <c:pt idx="0">
                  <c:v>131.9</c:v>
                </c:pt>
                <c:pt idx="1">
                  <c:v>133.69999999999999</c:v>
                </c:pt>
                <c:pt idx="2">
                  <c:v>125.2</c:v>
                </c:pt>
                <c:pt idx="3">
                  <c:v>135.6</c:v>
                </c:pt>
                <c:pt idx="4">
                  <c:v>129.9</c:v>
                </c:pt>
                <c:pt idx="5">
                  <c:v>130.30000000000001</c:v>
                </c:pt>
                <c:pt idx="6">
                  <c:v>143.6</c:v>
                </c:pt>
                <c:pt idx="7">
                  <c:v>139.6</c:v>
                </c:pt>
                <c:pt idx="8">
                  <c:v>133.1</c:v>
                </c:pt>
                <c:pt idx="9">
                  <c:v>121</c:v>
                </c:pt>
                <c:pt idx="10">
                  <c:v>118.9</c:v>
                </c:pt>
                <c:pt idx="11">
                  <c:v>132.4</c:v>
                </c:pt>
                <c:pt idx="12">
                  <c:v>122.3</c:v>
                </c:pt>
                <c:pt idx="13">
                  <c:v>122.9</c:v>
                </c:pt>
                <c:pt idx="14">
                  <c:v>114</c:v>
                </c:pt>
                <c:pt idx="15">
                  <c:v>112</c:v>
                </c:pt>
                <c:pt idx="16">
                  <c:v>114.4</c:v>
                </c:pt>
                <c:pt idx="17">
                  <c:v>89.2</c:v>
                </c:pt>
                <c:pt idx="18">
                  <c:v>108</c:v>
                </c:pt>
                <c:pt idx="19">
                  <c:v>99.8</c:v>
                </c:pt>
                <c:pt idx="20">
                  <c:v>107</c:v>
                </c:pt>
                <c:pt idx="21">
                  <c:v>90.9</c:v>
                </c:pt>
                <c:pt idx="22">
                  <c:v>94.9</c:v>
                </c:pt>
                <c:pt idx="23">
                  <c:v>100.9</c:v>
                </c:pt>
                <c:pt idx="24">
                  <c:v>83.4</c:v>
                </c:pt>
                <c:pt idx="25">
                  <c:v>86.4</c:v>
                </c:pt>
                <c:pt idx="26">
                  <c:v>87.9</c:v>
                </c:pt>
              </c:numCache>
            </c:numRef>
          </c:val>
        </c:ser>
        <c:ser>
          <c:idx val="4"/>
          <c:order val="4"/>
          <c:tx>
            <c:strRef>
              <c:f>Deutschland!$F$1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Deutschland!$F$2:$F$42</c:f>
              <c:numCache>
                <c:formatCode>0.00</c:formatCode>
                <c:ptCount val="41"/>
                <c:pt idx="0">
                  <c:v>283.3</c:v>
                </c:pt>
                <c:pt idx="1">
                  <c:v>258</c:v>
                </c:pt>
                <c:pt idx="2">
                  <c:v>247.5</c:v>
                </c:pt>
                <c:pt idx="3">
                  <c:v>237.7</c:v>
                </c:pt>
                <c:pt idx="4">
                  <c:v>241.4</c:v>
                </c:pt>
                <c:pt idx="5">
                  <c:v>243</c:v>
                </c:pt>
                <c:pt idx="6">
                  <c:v>232</c:v>
                </c:pt>
                <c:pt idx="7">
                  <c:v>236.3</c:v>
                </c:pt>
                <c:pt idx="8">
                  <c:v>218</c:v>
                </c:pt>
                <c:pt idx="9">
                  <c:v>207.5</c:v>
                </c:pt>
                <c:pt idx="10">
                  <c:v>207</c:v>
                </c:pt>
                <c:pt idx="11">
                  <c:v>196.7</c:v>
                </c:pt>
                <c:pt idx="12">
                  <c:v>194.5</c:v>
                </c:pt>
                <c:pt idx="13">
                  <c:v>195.3</c:v>
                </c:pt>
                <c:pt idx="14">
                  <c:v>197</c:v>
                </c:pt>
                <c:pt idx="15">
                  <c:v>190.8</c:v>
                </c:pt>
                <c:pt idx="16">
                  <c:v>195.9</c:v>
                </c:pt>
                <c:pt idx="17">
                  <c:v>205</c:v>
                </c:pt>
                <c:pt idx="18">
                  <c:v>200.6</c:v>
                </c:pt>
                <c:pt idx="19">
                  <c:v>174.2</c:v>
                </c:pt>
                <c:pt idx="20">
                  <c:v>187.8</c:v>
                </c:pt>
                <c:pt idx="21">
                  <c:v>188.3</c:v>
                </c:pt>
                <c:pt idx="22">
                  <c:v>182.3</c:v>
                </c:pt>
                <c:pt idx="23">
                  <c:v>183.8</c:v>
                </c:pt>
                <c:pt idx="24">
                  <c:v>182.8</c:v>
                </c:pt>
                <c:pt idx="25">
                  <c:v>188.6</c:v>
                </c:pt>
                <c:pt idx="26">
                  <c:v>188.4</c:v>
                </c:pt>
              </c:numCache>
            </c:numRef>
          </c:val>
        </c:ser>
        <c:ser>
          <c:idx val="5"/>
          <c:order val="5"/>
          <c:tx>
            <c:strRef>
              <c:f>Deutschland!$G$1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Deutschland!$G$2:$G$42</c:f>
              <c:numCache>
                <c:formatCode>0.00</c:formatCode>
                <c:ptCount val="41"/>
                <c:pt idx="0">
                  <c:v>79.599999999999994</c:v>
                </c:pt>
                <c:pt idx="1">
                  <c:v>72</c:v>
                </c:pt>
                <c:pt idx="2">
                  <c:v>69.5</c:v>
                </c:pt>
                <c:pt idx="3">
                  <c:v>68.400000000000006</c:v>
                </c:pt>
                <c:pt idx="4">
                  <c:v>66.5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67</c:v>
                </c:pt>
                <c:pt idx="9">
                  <c:v>67.8</c:v>
                </c:pt>
                <c:pt idx="10">
                  <c:v>67.599999999999994</c:v>
                </c:pt>
                <c:pt idx="11">
                  <c:v>67.099999999999994</c:v>
                </c:pt>
                <c:pt idx="12">
                  <c:v>65</c:v>
                </c:pt>
                <c:pt idx="13">
                  <c:v>64.099999999999994</c:v>
                </c:pt>
                <c:pt idx="14">
                  <c:v>64</c:v>
                </c:pt>
                <c:pt idx="15">
                  <c:v>63.4</c:v>
                </c:pt>
                <c:pt idx="16">
                  <c:v>62.6</c:v>
                </c:pt>
                <c:pt idx="17">
                  <c:v>62</c:v>
                </c:pt>
                <c:pt idx="18">
                  <c:v>64.3</c:v>
                </c:pt>
                <c:pt idx="19">
                  <c:v>63.7</c:v>
                </c:pt>
                <c:pt idx="20">
                  <c:v>62.9</c:v>
                </c:pt>
                <c:pt idx="21">
                  <c:v>64.5</c:v>
                </c:pt>
                <c:pt idx="22">
                  <c:v>64.099999999999994</c:v>
                </c:pt>
                <c:pt idx="23">
                  <c:v>65.2</c:v>
                </c:pt>
                <c:pt idx="24">
                  <c:v>66.599999999999994</c:v>
                </c:pt>
                <c:pt idx="25">
                  <c:v>67</c:v>
                </c:pt>
                <c:pt idx="26">
                  <c:v>66.8</c:v>
                </c:pt>
              </c:numCache>
            </c:numRef>
          </c:val>
        </c:ser>
        <c:ser>
          <c:idx val="6"/>
          <c:order val="6"/>
          <c:tx>
            <c:strRef>
              <c:f>Deutschland!$H$1</c:f>
              <c:strCache>
                <c:ptCount val="1"/>
                <c:pt idx="0">
                  <c:v>Abfall und Abwasser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Deutschland!$H$2:$H$42</c:f>
              <c:numCache>
                <c:formatCode>0.00</c:formatCode>
                <c:ptCount val="41"/>
                <c:pt idx="0">
                  <c:v>38</c:v>
                </c:pt>
                <c:pt idx="1">
                  <c:v>39.299999999999997</c:v>
                </c:pt>
                <c:pt idx="2">
                  <c:v>39.9</c:v>
                </c:pt>
                <c:pt idx="3">
                  <c:v>39.799999999999997</c:v>
                </c:pt>
                <c:pt idx="4">
                  <c:v>39</c:v>
                </c:pt>
                <c:pt idx="5">
                  <c:v>38</c:v>
                </c:pt>
                <c:pt idx="6">
                  <c:v>36.6</c:v>
                </c:pt>
                <c:pt idx="7">
                  <c:v>33.700000000000003</c:v>
                </c:pt>
                <c:pt idx="8">
                  <c:v>31.6</c:v>
                </c:pt>
                <c:pt idx="9">
                  <c:v>30.1</c:v>
                </c:pt>
                <c:pt idx="10">
                  <c:v>28.6</c:v>
                </c:pt>
                <c:pt idx="11">
                  <c:v>27</c:v>
                </c:pt>
                <c:pt idx="12">
                  <c:v>25.6</c:v>
                </c:pt>
                <c:pt idx="13">
                  <c:v>24.1</c:v>
                </c:pt>
                <c:pt idx="14">
                  <c:v>22.7</c:v>
                </c:pt>
                <c:pt idx="15">
                  <c:v>21.3</c:v>
                </c:pt>
                <c:pt idx="16">
                  <c:v>19.600000000000001</c:v>
                </c:pt>
                <c:pt idx="17">
                  <c:v>18.3</c:v>
                </c:pt>
                <c:pt idx="18">
                  <c:v>17.100000000000001</c:v>
                </c:pt>
                <c:pt idx="19">
                  <c:v>15.8</c:v>
                </c:pt>
                <c:pt idx="20">
                  <c:v>14.7</c:v>
                </c:pt>
                <c:pt idx="21">
                  <c:v>13.9</c:v>
                </c:pt>
                <c:pt idx="22">
                  <c:v>13.2</c:v>
                </c:pt>
                <c:pt idx="23">
                  <c:v>12.4</c:v>
                </c:pt>
                <c:pt idx="24">
                  <c:v>11.8</c:v>
                </c:pt>
                <c:pt idx="25">
                  <c:v>11.2</c:v>
                </c:pt>
                <c:pt idx="26">
                  <c:v>10.7</c:v>
                </c:pt>
              </c:numCache>
            </c:numRef>
          </c:val>
        </c:ser>
        <c:ser>
          <c:idx val="7"/>
          <c:order val="7"/>
          <c:tx>
            <c:strRef>
              <c:f>Deutschland!$I$1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Deutschland!$I$2:$I$42</c:f>
              <c:numCache>
                <c:formatCode>0.00</c:formatCode>
                <c:ptCount val="41"/>
                <c:pt idx="0">
                  <c:v>60.7</c:v>
                </c:pt>
                <c:pt idx="1">
                  <c:v>54.3</c:v>
                </c:pt>
                <c:pt idx="2">
                  <c:v>48.6</c:v>
                </c:pt>
                <c:pt idx="3">
                  <c:v>48.7</c:v>
                </c:pt>
                <c:pt idx="4">
                  <c:v>45</c:v>
                </c:pt>
                <c:pt idx="5">
                  <c:v>43.3</c:v>
                </c:pt>
                <c:pt idx="6">
                  <c:v>42.5</c:v>
                </c:pt>
                <c:pt idx="7">
                  <c:v>40.700000000000003</c:v>
                </c:pt>
                <c:pt idx="8">
                  <c:v>37.5</c:v>
                </c:pt>
                <c:pt idx="9">
                  <c:v>38.200000000000003</c:v>
                </c:pt>
                <c:pt idx="10">
                  <c:v>35.1</c:v>
                </c:pt>
                <c:pt idx="11">
                  <c:v>32.6</c:v>
                </c:pt>
                <c:pt idx="12">
                  <c:v>31.2</c:v>
                </c:pt>
                <c:pt idx="13">
                  <c:v>29.1</c:v>
                </c:pt>
                <c:pt idx="14">
                  <c:v>25.9</c:v>
                </c:pt>
                <c:pt idx="15">
                  <c:v>24.1</c:v>
                </c:pt>
                <c:pt idx="16">
                  <c:v>22.5</c:v>
                </c:pt>
                <c:pt idx="17">
                  <c:v>20.399999999999999</c:v>
                </c:pt>
                <c:pt idx="18">
                  <c:v>20.399999999999999</c:v>
                </c:pt>
                <c:pt idx="19">
                  <c:v>18.600000000000001</c:v>
                </c:pt>
                <c:pt idx="20">
                  <c:v>18.600000000000001</c:v>
                </c:pt>
                <c:pt idx="21">
                  <c:v>18.3</c:v>
                </c:pt>
                <c:pt idx="22">
                  <c:v>19.100000000000001</c:v>
                </c:pt>
                <c:pt idx="23">
                  <c:v>18.8</c:v>
                </c:pt>
                <c:pt idx="24">
                  <c:v>17.600000000000001</c:v>
                </c:pt>
                <c:pt idx="25">
                  <c:v>17.899999999999999</c:v>
                </c:pt>
                <c:pt idx="26">
                  <c:v>53.4</c:v>
                </c:pt>
              </c:numCache>
            </c:numRef>
          </c:val>
        </c:ser>
        <c:ser>
          <c:idx val="8"/>
          <c:order val="8"/>
          <c:tx>
            <c:strRef>
              <c:f>Deutschland!$J$1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Deutschland!$A$2:$A$42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40">
                  <c:v>2030</c:v>
                </c:pt>
              </c:numCache>
            </c:numRef>
          </c:cat>
          <c:val>
            <c:numRef>
              <c:f>Deutschland!$J$2:$J$42</c:f>
              <c:numCache>
                <c:formatCode>General</c:formatCode>
                <c:ptCount val="41"/>
                <c:pt idx="27" formatCode="0.00">
                  <c:v>905</c:v>
                </c:pt>
                <c:pt idx="30" formatCode="0.00">
                  <c:v>751</c:v>
                </c:pt>
                <c:pt idx="40" formatCode="0.00">
                  <c:v>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9447072"/>
        <c:axId val="1669440544"/>
        <c:axId val="0"/>
      </c:bar3DChart>
      <c:catAx>
        <c:axId val="16694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440544"/>
        <c:crosses val="autoZero"/>
        <c:auto val="1"/>
        <c:lblAlgn val="ctr"/>
        <c:lblOffset val="100"/>
        <c:noMultiLvlLbl val="0"/>
      </c:catAx>
      <c:valAx>
        <c:axId val="166944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000" b="0" i="0" baseline="0">
                    <a:effectLst/>
                  </a:rPr>
                  <a:t>Treibhausgasemissionen in Millionen Tonnen CO2-Äquivalenten</a:t>
                </a:r>
                <a:endParaRPr lang="en-US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4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14287</xdr:rowOff>
    </xdr:from>
    <xdr:to>
      <xdr:col>14</xdr:col>
      <xdr:colOff>76200</xdr:colOff>
      <xdr:row>16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328612</xdr:colOff>
      <xdr:row>1</xdr:row>
      <xdr:rowOff>128587</xdr:rowOff>
    </xdr:from>
    <xdr:to>
      <xdr:col>18</xdr:col>
      <xdr:colOff>23812</xdr:colOff>
      <xdr:row>16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523876</xdr:colOff>
      <xdr:row>1</xdr:row>
      <xdr:rowOff>38100</xdr:rowOff>
    </xdr:from>
    <xdr:to>
      <xdr:col>19</xdr:col>
      <xdr:colOff>314325</xdr:colOff>
      <xdr:row>27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576261</xdr:colOff>
      <xdr:row>0</xdr:row>
      <xdr:rowOff>109536</xdr:rowOff>
    </xdr:from>
    <xdr:to>
      <xdr:col>23</xdr:col>
      <xdr:colOff>523874</xdr:colOff>
      <xdr:row>24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S8" sqref="S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x14ac:dyDescent="0.25">
      <c r="A2">
        <v>1880</v>
      </c>
      <c r="B2">
        <v>-0.19</v>
      </c>
      <c r="C2">
        <v>-0.11</v>
      </c>
      <c r="E2">
        <v>1880</v>
      </c>
      <c r="F2">
        <f>C2+0.11</f>
        <v>0</v>
      </c>
    </row>
    <row r="3" spans="1:6" x14ac:dyDescent="0.25">
      <c r="A3">
        <v>1881</v>
      </c>
      <c r="B3">
        <v>-0.1</v>
      </c>
      <c r="C3">
        <v>-0.14000000000000001</v>
      </c>
      <c r="E3">
        <v>1881</v>
      </c>
      <c r="F3">
        <f t="shared" ref="F3:F66" si="0">C3+0.11</f>
        <v>-3.0000000000000013E-2</v>
      </c>
    </row>
    <row r="4" spans="1:6" x14ac:dyDescent="0.25">
      <c r="A4">
        <v>1882</v>
      </c>
      <c r="B4">
        <v>-0.1</v>
      </c>
      <c r="C4">
        <v>-0.17</v>
      </c>
      <c r="E4">
        <v>1882</v>
      </c>
      <c r="F4">
        <f t="shared" si="0"/>
        <v>-6.0000000000000012E-2</v>
      </c>
    </row>
    <row r="5" spans="1:6" x14ac:dyDescent="0.25">
      <c r="A5">
        <v>1883</v>
      </c>
      <c r="B5">
        <v>-0.19</v>
      </c>
      <c r="C5">
        <v>-0.21</v>
      </c>
      <c r="E5">
        <v>1883</v>
      </c>
      <c r="F5">
        <f t="shared" si="0"/>
        <v>-9.9999999999999992E-2</v>
      </c>
    </row>
    <row r="6" spans="1:6" x14ac:dyDescent="0.25">
      <c r="A6">
        <v>1884</v>
      </c>
      <c r="B6">
        <v>-0.28000000000000003</v>
      </c>
      <c r="C6">
        <v>-0.24</v>
      </c>
      <c r="E6">
        <v>1884</v>
      </c>
      <c r="F6">
        <f t="shared" si="0"/>
        <v>-0.13</v>
      </c>
    </row>
    <row r="7" spans="1:6" x14ac:dyDescent="0.25">
      <c r="A7">
        <v>1885</v>
      </c>
      <c r="B7">
        <v>-0.31</v>
      </c>
      <c r="C7">
        <v>-0.26</v>
      </c>
      <c r="E7">
        <v>1885</v>
      </c>
      <c r="F7">
        <f t="shared" si="0"/>
        <v>-0.15000000000000002</v>
      </c>
    </row>
    <row r="8" spans="1:6" x14ac:dyDescent="0.25">
      <c r="A8">
        <v>1886</v>
      </c>
      <c r="B8">
        <v>-0.32</v>
      </c>
      <c r="C8">
        <v>-0.27</v>
      </c>
      <c r="E8">
        <v>1886</v>
      </c>
      <c r="F8">
        <f t="shared" si="0"/>
        <v>-0.16000000000000003</v>
      </c>
    </row>
    <row r="9" spans="1:6" x14ac:dyDescent="0.25">
      <c r="A9">
        <v>1887</v>
      </c>
      <c r="B9">
        <v>-0.35</v>
      </c>
      <c r="C9">
        <v>-0.27</v>
      </c>
      <c r="E9">
        <v>1887</v>
      </c>
      <c r="F9">
        <f t="shared" si="0"/>
        <v>-0.16000000000000003</v>
      </c>
    </row>
    <row r="10" spans="1:6" x14ac:dyDescent="0.25">
      <c r="A10">
        <v>1888</v>
      </c>
      <c r="B10">
        <v>-0.18</v>
      </c>
      <c r="C10">
        <v>-0.27</v>
      </c>
      <c r="E10">
        <v>1888</v>
      </c>
      <c r="F10">
        <f t="shared" si="0"/>
        <v>-0.16000000000000003</v>
      </c>
    </row>
    <row r="11" spans="1:6" x14ac:dyDescent="0.25">
      <c r="A11">
        <v>1889</v>
      </c>
      <c r="B11">
        <v>-0.11</v>
      </c>
      <c r="C11">
        <v>-0.26</v>
      </c>
      <c r="E11">
        <v>1889</v>
      </c>
      <c r="F11">
        <f t="shared" si="0"/>
        <v>-0.15000000000000002</v>
      </c>
    </row>
    <row r="12" spans="1:6" x14ac:dyDescent="0.25">
      <c r="A12">
        <v>1890</v>
      </c>
      <c r="B12">
        <v>-0.37</v>
      </c>
      <c r="C12">
        <v>-0.26</v>
      </c>
      <c r="E12">
        <v>1890</v>
      </c>
      <c r="F12">
        <f t="shared" si="0"/>
        <v>-0.15000000000000002</v>
      </c>
    </row>
    <row r="13" spans="1:6" x14ac:dyDescent="0.25">
      <c r="A13">
        <v>1891</v>
      </c>
      <c r="B13">
        <v>-0.24</v>
      </c>
      <c r="C13">
        <v>-0.27</v>
      </c>
      <c r="E13">
        <v>1891</v>
      </c>
      <c r="F13">
        <f t="shared" si="0"/>
        <v>-0.16000000000000003</v>
      </c>
    </row>
    <row r="14" spans="1:6" x14ac:dyDescent="0.25">
      <c r="A14">
        <v>1892</v>
      </c>
      <c r="B14">
        <v>-0.27</v>
      </c>
      <c r="C14">
        <v>-0.27</v>
      </c>
      <c r="E14">
        <v>1892</v>
      </c>
      <c r="F14">
        <f t="shared" si="0"/>
        <v>-0.16000000000000003</v>
      </c>
    </row>
    <row r="15" spans="1:6" x14ac:dyDescent="0.25">
      <c r="A15">
        <v>1893</v>
      </c>
      <c r="B15">
        <v>-0.32</v>
      </c>
      <c r="C15">
        <v>-0.27</v>
      </c>
      <c r="E15">
        <v>1893</v>
      </c>
      <c r="F15">
        <f t="shared" si="0"/>
        <v>-0.16000000000000003</v>
      </c>
    </row>
    <row r="16" spans="1:6" x14ac:dyDescent="0.25">
      <c r="A16">
        <v>1894</v>
      </c>
      <c r="B16">
        <v>-0.32</v>
      </c>
      <c r="C16">
        <v>-0.24</v>
      </c>
      <c r="E16">
        <v>1894</v>
      </c>
      <c r="F16">
        <f t="shared" si="0"/>
        <v>-0.13</v>
      </c>
    </row>
    <row r="17" spans="1:6" x14ac:dyDescent="0.25">
      <c r="A17">
        <v>1895</v>
      </c>
      <c r="B17">
        <v>-0.22</v>
      </c>
      <c r="C17">
        <v>-0.23</v>
      </c>
      <c r="E17">
        <v>1895</v>
      </c>
      <c r="F17">
        <f t="shared" si="0"/>
        <v>-0.12000000000000001</v>
      </c>
    </row>
    <row r="18" spans="1:6" x14ac:dyDescent="0.25">
      <c r="A18">
        <v>1896</v>
      </c>
      <c r="B18">
        <v>-0.11</v>
      </c>
      <c r="C18">
        <v>-0.21</v>
      </c>
      <c r="E18">
        <v>1896</v>
      </c>
      <c r="F18">
        <f t="shared" si="0"/>
        <v>-9.9999999999999992E-2</v>
      </c>
    </row>
    <row r="19" spans="1:6" x14ac:dyDescent="0.25">
      <c r="A19">
        <v>1897</v>
      </c>
      <c r="B19">
        <v>-0.12</v>
      </c>
      <c r="C19">
        <v>-0.19</v>
      </c>
      <c r="E19">
        <v>1897</v>
      </c>
      <c r="F19">
        <f t="shared" si="0"/>
        <v>-0.08</v>
      </c>
    </row>
    <row r="20" spans="1:6" x14ac:dyDescent="0.25">
      <c r="A20">
        <v>1898</v>
      </c>
      <c r="B20">
        <v>-0.28000000000000003</v>
      </c>
      <c r="C20">
        <v>-0.17</v>
      </c>
      <c r="E20">
        <v>1898</v>
      </c>
      <c r="F20">
        <f t="shared" si="0"/>
        <v>-6.0000000000000012E-2</v>
      </c>
    </row>
    <row r="21" spans="1:6" x14ac:dyDescent="0.25">
      <c r="A21">
        <v>1899</v>
      </c>
      <c r="B21">
        <v>-0.18</v>
      </c>
      <c r="C21">
        <v>-0.18</v>
      </c>
      <c r="E21">
        <v>1899</v>
      </c>
      <c r="F21">
        <f t="shared" si="0"/>
        <v>-6.9999999999999993E-2</v>
      </c>
    </row>
    <row r="22" spans="1:6" x14ac:dyDescent="0.25">
      <c r="A22">
        <v>1900</v>
      </c>
      <c r="B22">
        <v>-0.09</v>
      </c>
      <c r="C22">
        <v>-0.21</v>
      </c>
      <c r="E22">
        <v>1900</v>
      </c>
      <c r="F22">
        <f t="shared" si="0"/>
        <v>-9.9999999999999992E-2</v>
      </c>
    </row>
    <row r="23" spans="1:6" x14ac:dyDescent="0.25">
      <c r="A23">
        <v>1901</v>
      </c>
      <c r="B23">
        <v>-0.15</v>
      </c>
      <c r="C23">
        <v>-0.24</v>
      </c>
      <c r="E23">
        <v>1901</v>
      </c>
      <c r="F23">
        <f t="shared" si="0"/>
        <v>-0.13</v>
      </c>
    </row>
    <row r="24" spans="1:6" x14ac:dyDescent="0.25">
      <c r="A24">
        <v>1902</v>
      </c>
      <c r="B24">
        <v>-0.3</v>
      </c>
      <c r="C24">
        <v>-0.27</v>
      </c>
      <c r="E24">
        <v>1902</v>
      </c>
      <c r="F24">
        <f t="shared" si="0"/>
        <v>-0.16000000000000003</v>
      </c>
    </row>
    <row r="25" spans="1:6" x14ac:dyDescent="0.25">
      <c r="A25">
        <v>1903</v>
      </c>
      <c r="B25">
        <v>-0.39</v>
      </c>
      <c r="C25">
        <v>-0.3</v>
      </c>
      <c r="E25">
        <v>1903</v>
      </c>
      <c r="F25">
        <f t="shared" si="0"/>
        <v>-0.19</v>
      </c>
    </row>
    <row r="26" spans="1:6" x14ac:dyDescent="0.25">
      <c r="A26">
        <v>1904</v>
      </c>
      <c r="B26">
        <v>-0.49</v>
      </c>
      <c r="C26">
        <v>-0.32</v>
      </c>
      <c r="E26">
        <v>1904</v>
      </c>
      <c r="F26">
        <f t="shared" si="0"/>
        <v>-0.21000000000000002</v>
      </c>
    </row>
    <row r="27" spans="1:6" x14ac:dyDescent="0.25">
      <c r="A27">
        <v>1905</v>
      </c>
      <c r="B27">
        <v>-0.28000000000000003</v>
      </c>
      <c r="C27">
        <v>-0.35</v>
      </c>
      <c r="E27">
        <v>1905</v>
      </c>
      <c r="F27">
        <f t="shared" si="0"/>
        <v>-0.24</v>
      </c>
    </row>
    <row r="28" spans="1:6" x14ac:dyDescent="0.25">
      <c r="A28">
        <v>1906</v>
      </c>
      <c r="B28">
        <v>-0.23</v>
      </c>
      <c r="C28">
        <v>-0.37</v>
      </c>
      <c r="E28">
        <v>1906</v>
      </c>
      <c r="F28">
        <f t="shared" si="0"/>
        <v>-0.26</v>
      </c>
    </row>
    <row r="29" spans="1:6" x14ac:dyDescent="0.25">
      <c r="A29">
        <v>1907</v>
      </c>
      <c r="B29">
        <v>-0.4</v>
      </c>
      <c r="C29">
        <v>-0.38</v>
      </c>
      <c r="E29">
        <v>1907</v>
      </c>
      <c r="F29">
        <f t="shared" si="0"/>
        <v>-0.27</v>
      </c>
    </row>
    <row r="30" spans="1:6" x14ac:dyDescent="0.25">
      <c r="A30">
        <v>1908</v>
      </c>
      <c r="B30">
        <v>-0.44</v>
      </c>
      <c r="C30">
        <v>-0.4</v>
      </c>
      <c r="E30">
        <v>1908</v>
      </c>
      <c r="F30">
        <f t="shared" si="0"/>
        <v>-0.29000000000000004</v>
      </c>
    </row>
    <row r="31" spans="1:6" x14ac:dyDescent="0.25">
      <c r="A31">
        <v>1909</v>
      </c>
      <c r="B31">
        <v>-0.48</v>
      </c>
      <c r="C31">
        <v>-0.41</v>
      </c>
      <c r="E31">
        <v>1909</v>
      </c>
      <c r="F31">
        <f t="shared" si="0"/>
        <v>-0.3</v>
      </c>
    </row>
    <row r="32" spans="1:6" x14ac:dyDescent="0.25">
      <c r="A32">
        <v>1910</v>
      </c>
      <c r="B32">
        <v>-0.44</v>
      </c>
      <c r="C32">
        <v>-0.41</v>
      </c>
      <c r="E32">
        <v>1910</v>
      </c>
      <c r="F32">
        <f t="shared" si="0"/>
        <v>-0.3</v>
      </c>
    </row>
    <row r="33" spans="1:6" x14ac:dyDescent="0.25">
      <c r="A33">
        <v>1911</v>
      </c>
      <c r="B33">
        <v>-0.43</v>
      </c>
      <c r="C33">
        <v>-0.39</v>
      </c>
      <c r="E33">
        <v>1911</v>
      </c>
      <c r="F33">
        <f t="shared" si="0"/>
        <v>-0.28000000000000003</v>
      </c>
    </row>
    <row r="34" spans="1:6" x14ac:dyDescent="0.25">
      <c r="A34">
        <v>1912</v>
      </c>
      <c r="B34">
        <v>-0.36</v>
      </c>
      <c r="C34">
        <v>-0.35</v>
      </c>
      <c r="E34">
        <v>1912</v>
      </c>
      <c r="F34">
        <f t="shared" si="0"/>
        <v>-0.24</v>
      </c>
    </row>
    <row r="35" spans="1:6" x14ac:dyDescent="0.25">
      <c r="A35">
        <v>1913</v>
      </c>
      <c r="B35">
        <v>-0.35</v>
      </c>
      <c r="C35">
        <v>-0.32</v>
      </c>
      <c r="E35">
        <v>1913</v>
      </c>
      <c r="F35">
        <f t="shared" si="0"/>
        <v>-0.21000000000000002</v>
      </c>
    </row>
    <row r="36" spans="1:6" x14ac:dyDescent="0.25">
      <c r="A36">
        <v>1914</v>
      </c>
      <c r="B36">
        <v>-0.16</v>
      </c>
      <c r="C36">
        <v>-0.3</v>
      </c>
      <c r="E36">
        <v>1914</v>
      </c>
      <c r="F36">
        <f t="shared" si="0"/>
        <v>-0.19</v>
      </c>
    </row>
    <row r="37" spans="1:6" x14ac:dyDescent="0.25">
      <c r="A37">
        <v>1915</v>
      </c>
      <c r="B37">
        <v>-0.12</v>
      </c>
      <c r="C37">
        <v>-0.28999999999999998</v>
      </c>
      <c r="E37">
        <v>1915</v>
      </c>
      <c r="F37">
        <f t="shared" si="0"/>
        <v>-0.18</v>
      </c>
    </row>
    <row r="38" spans="1:6" x14ac:dyDescent="0.25">
      <c r="A38">
        <v>1916</v>
      </c>
      <c r="B38">
        <v>-0.33</v>
      </c>
      <c r="C38">
        <v>-0.28000000000000003</v>
      </c>
      <c r="E38">
        <v>1916</v>
      </c>
      <c r="F38">
        <f t="shared" si="0"/>
        <v>-0.17000000000000004</v>
      </c>
    </row>
    <row r="39" spans="1:6" x14ac:dyDescent="0.25">
      <c r="A39">
        <v>1917</v>
      </c>
      <c r="B39">
        <v>-0.43</v>
      </c>
      <c r="C39">
        <v>-0.28000000000000003</v>
      </c>
      <c r="E39">
        <v>1917</v>
      </c>
      <c r="F39">
        <f t="shared" si="0"/>
        <v>-0.17000000000000004</v>
      </c>
    </row>
    <row r="40" spans="1:6" x14ac:dyDescent="0.25">
      <c r="A40">
        <v>1918</v>
      </c>
      <c r="B40">
        <v>-0.28000000000000003</v>
      </c>
      <c r="C40">
        <v>-0.28000000000000003</v>
      </c>
      <c r="E40">
        <v>1918</v>
      </c>
      <c r="F40">
        <f t="shared" si="0"/>
        <v>-0.17000000000000004</v>
      </c>
    </row>
    <row r="41" spans="1:6" x14ac:dyDescent="0.25">
      <c r="A41">
        <v>1919</v>
      </c>
      <c r="B41">
        <v>-0.27</v>
      </c>
      <c r="C41">
        <v>-0.28000000000000003</v>
      </c>
      <c r="E41">
        <v>1919</v>
      </c>
      <c r="F41">
        <f t="shared" si="0"/>
        <v>-0.17000000000000004</v>
      </c>
    </row>
    <row r="42" spans="1:6" x14ac:dyDescent="0.25">
      <c r="A42">
        <v>1920</v>
      </c>
      <c r="B42">
        <v>-0.25</v>
      </c>
      <c r="C42">
        <v>-0.26</v>
      </c>
      <c r="E42">
        <v>1920</v>
      </c>
      <c r="F42">
        <f t="shared" si="0"/>
        <v>-0.15000000000000002</v>
      </c>
    </row>
    <row r="43" spans="1:6" x14ac:dyDescent="0.25">
      <c r="A43">
        <v>1921</v>
      </c>
      <c r="B43">
        <v>-0.17</v>
      </c>
      <c r="C43">
        <v>-0.25</v>
      </c>
      <c r="E43">
        <v>1921</v>
      </c>
      <c r="F43">
        <f t="shared" si="0"/>
        <v>-0.14000000000000001</v>
      </c>
    </row>
    <row r="44" spans="1:6" x14ac:dyDescent="0.25">
      <c r="A44">
        <v>1922</v>
      </c>
      <c r="B44">
        <v>-0.27</v>
      </c>
      <c r="C44">
        <v>-0.24</v>
      </c>
      <c r="E44">
        <v>1922</v>
      </c>
      <c r="F44">
        <f t="shared" si="0"/>
        <v>-0.13</v>
      </c>
    </row>
    <row r="45" spans="1:6" x14ac:dyDescent="0.25">
      <c r="A45">
        <v>1923</v>
      </c>
      <c r="B45">
        <v>-0.24</v>
      </c>
      <c r="C45">
        <v>-0.22</v>
      </c>
      <c r="E45">
        <v>1923</v>
      </c>
      <c r="F45">
        <f t="shared" si="0"/>
        <v>-0.11</v>
      </c>
    </row>
    <row r="46" spans="1:6" x14ac:dyDescent="0.25">
      <c r="A46">
        <v>1924</v>
      </c>
      <c r="B46">
        <v>-0.25</v>
      </c>
      <c r="C46">
        <v>-0.21</v>
      </c>
      <c r="E46">
        <v>1924</v>
      </c>
      <c r="F46">
        <f t="shared" si="0"/>
        <v>-9.9999999999999992E-2</v>
      </c>
    </row>
    <row r="47" spans="1:6" x14ac:dyDescent="0.25">
      <c r="A47">
        <v>1925</v>
      </c>
      <c r="B47">
        <v>-0.21</v>
      </c>
      <c r="C47">
        <v>-0.21</v>
      </c>
      <c r="E47">
        <v>1925</v>
      </c>
      <c r="F47">
        <f t="shared" si="0"/>
        <v>-9.9999999999999992E-2</v>
      </c>
    </row>
    <row r="48" spans="1:6" x14ac:dyDescent="0.25">
      <c r="A48">
        <v>1926</v>
      </c>
      <c r="B48">
        <v>-0.09</v>
      </c>
      <c r="C48">
        <v>-0.2</v>
      </c>
      <c r="E48">
        <v>1926</v>
      </c>
      <c r="F48">
        <f t="shared" si="0"/>
        <v>-9.0000000000000011E-2</v>
      </c>
    </row>
    <row r="49" spans="1:6" x14ac:dyDescent="0.25">
      <c r="A49">
        <v>1927</v>
      </c>
      <c r="B49">
        <v>-0.2</v>
      </c>
      <c r="C49">
        <v>-0.2</v>
      </c>
      <c r="E49">
        <v>1927</v>
      </c>
      <c r="F49">
        <f t="shared" si="0"/>
        <v>-9.0000000000000011E-2</v>
      </c>
    </row>
    <row r="50" spans="1:6" x14ac:dyDescent="0.25">
      <c r="A50">
        <v>1928</v>
      </c>
      <c r="B50">
        <v>-0.19</v>
      </c>
      <c r="C50">
        <v>-0.19</v>
      </c>
      <c r="E50">
        <v>1928</v>
      </c>
      <c r="F50">
        <f t="shared" si="0"/>
        <v>-0.08</v>
      </c>
    </row>
    <row r="51" spans="1:6" x14ac:dyDescent="0.25">
      <c r="A51">
        <v>1929</v>
      </c>
      <c r="B51">
        <v>-0.35</v>
      </c>
      <c r="C51">
        <v>-0.18</v>
      </c>
      <c r="E51">
        <v>1929</v>
      </c>
      <c r="F51">
        <f t="shared" si="0"/>
        <v>-6.9999999999999993E-2</v>
      </c>
    </row>
    <row r="52" spans="1:6" x14ac:dyDescent="0.25">
      <c r="A52">
        <v>1930</v>
      </c>
      <c r="B52">
        <v>-0.15</v>
      </c>
      <c r="C52">
        <v>-0.19</v>
      </c>
      <c r="E52">
        <v>1930</v>
      </c>
      <c r="F52">
        <f t="shared" si="0"/>
        <v>-0.08</v>
      </c>
    </row>
    <row r="53" spans="1:6" x14ac:dyDescent="0.25">
      <c r="A53">
        <v>1931</v>
      </c>
      <c r="B53">
        <v>-0.1</v>
      </c>
      <c r="C53">
        <v>-0.19</v>
      </c>
      <c r="E53">
        <v>1931</v>
      </c>
      <c r="F53">
        <f t="shared" si="0"/>
        <v>-0.08</v>
      </c>
    </row>
    <row r="54" spans="1:6" x14ac:dyDescent="0.25">
      <c r="A54">
        <v>1932</v>
      </c>
      <c r="B54">
        <v>-0.17</v>
      </c>
      <c r="C54">
        <v>-0.18</v>
      </c>
      <c r="E54">
        <v>1932</v>
      </c>
      <c r="F54">
        <f t="shared" si="0"/>
        <v>-6.9999999999999993E-2</v>
      </c>
    </row>
    <row r="55" spans="1:6" x14ac:dyDescent="0.25">
      <c r="A55">
        <v>1933</v>
      </c>
      <c r="B55">
        <v>-0.3</v>
      </c>
      <c r="C55">
        <v>-0.18</v>
      </c>
      <c r="E55">
        <v>1933</v>
      </c>
      <c r="F55">
        <f t="shared" si="0"/>
        <v>-6.9999999999999993E-2</v>
      </c>
    </row>
    <row r="56" spans="1:6" x14ac:dyDescent="0.25">
      <c r="A56">
        <v>1934</v>
      </c>
      <c r="B56">
        <v>-0.14000000000000001</v>
      </c>
      <c r="C56">
        <v>-0.17</v>
      </c>
      <c r="E56">
        <v>1934</v>
      </c>
      <c r="F56">
        <f t="shared" si="0"/>
        <v>-6.0000000000000012E-2</v>
      </c>
    </row>
    <row r="57" spans="1:6" x14ac:dyDescent="0.25">
      <c r="A57">
        <v>1935</v>
      </c>
      <c r="B57">
        <v>-0.21</v>
      </c>
      <c r="C57">
        <v>-0.15</v>
      </c>
      <c r="E57">
        <v>1935</v>
      </c>
      <c r="F57">
        <f t="shared" si="0"/>
        <v>-3.9999999999999994E-2</v>
      </c>
    </row>
    <row r="58" spans="1:6" x14ac:dyDescent="0.25">
      <c r="A58">
        <v>1936</v>
      </c>
      <c r="B58">
        <v>-0.16</v>
      </c>
      <c r="C58">
        <v>-0.12</v>
      </c>
      <c r="E58">
        <v>1936</v>
      </c>
      <c r="F58">
        <f t="shared" si="0"/>
        <v>-9.999999999999995E-3</v>
      </c>
    </row>
    <row r="59" spans="1:6" x14ac:dyDescent="0.25">
      <c r="A59">
        <v>1937</v>
      </c>
      <c r="B59">
        <v>-0.04</v>
      </c>
      <c r="C59">
        <v>-0.08</v>
      </c>
      <c r="E59">
        <v>1937</v>
      </c>
      <c r="F59">
        <f t="shared" si="0"/>
        <v>0.03</v>
      </c>
    </row>
    <row r="60" spans="1:6" x14ac:dyDescent="0.25">
      <c r="A60">
        <v>1938</v>
      </c>
      <c r="B60">
        <v>-0.03</v>
      </c>
      <c r="C60">
        <v>-0.03</v>
      </c>
      <c r="E60">
        <v>1938</v>
      </c>
      <c r="F60">
        <f t="shared" si="0"/>
        <v>0.08</v>
      </c>
    </row>
    <row r="61" spans="1:6" x14ac:dyDescent="0.25">
      <c r="A61">
        <v>1939</v>
      </c>
      <c r="B61">
        <v>-0.03</v>
      </c>
      <c r="C61">
        <v>0.01</v>
      </c>
      <c r="E61">
        <v>1939</v>
      </c>
      <c r="F61">
        <f t="shared" si="0"/>
        <v>0.12</v>
      </c>
    </row>
    <row r="62" spans="1:6" x14ac:dyDescent="0.25">
      <c r="A62">
        <v>1940</v>
      </c>
      <c r="B62">
        <v>0.11</v>
      </c>
      <c r="C62">
        <v>0.05</v>
      </c>
      <c r="E62">
        <v>1940</v>
      </c>
      <c r="F62">
        <f t="shared" si="0"/>
        <v>0.16</v>
      </c>
    </row>
    <row r="63" spans="1:6" x14ac:dyDescent="0.25">
      <c r="A63">
        <v>1941</v>
      </c>
      <c r="B63">
        <v>0.18</v>
      </c>
      <c r="C63">
        <v>0.08</v>
      </c>
      <c r="E63">
        <v>1941</v>
      </c>
      <c r="F63">
        <f t="shared" si="0"/>
        <v>0.19</v>
      </c>
    </row>
    <row r="64" spans="1:6" x14ac:dyDescent="0.25">
      <c r="A64">
        <v>1942</v>
      </c>
      <c r="B64">
        <v>0.05</v>
      </c>
      <c r="C64">
        <v>0.09</v>
      </c>
      <c r="E64">
        <v>1942</v>
      </c>
      <c r="F64">
        <f t="shared" si="0"/>
        <v>0.2</v>
      </c>
    </row>
    <row r="65" spans="1:6" x14ac:dyDescent="0.25">
      <c r="A65">
        <v>1943</v>
      </c>
      <c r="B65">
        <v>7.0000000000000007E-2</v>
      </c>
      <c r="C65">
        <v>0.09</v>
      </c>
      <c r="E65">
        <v>1943</v>
      </c>
      <c r="F65">
        <f t="shared" si="0"/>
        <v>0.2</v>
      </c>
    </row>
    <row r="66" spans="1:6" x14ac:dyDescent="0.25">
      <c r="A66">
        <v>1944</v>
      </c>
      <c r="B66">
        <v>0.21</v>
      </c>
      <c r="C66">
        <v>7.0000000000000007E-2</v>
      </c>
      <c r="E66">
        <v>1944</v>
      </c>
      <c r="F66">
        <f t="shared" si="0"/>
        <v>0.18</v>
      </c>
    </row>
    <row r="67" spans="1:6" x14ac:dyDescent="0.25">
      <c r="A67">
        <v>1945</v>
      </c>
      <c r="B67">
        <v>0.09</v>
      </c>
      <c r="C67">
        <v>0.03</v>
      </c>
      <c r="E67">
        <v>1945</v>
      </c>
      <c r="F67">
        <f t="shared" ref="F67:F130" si="1">C67+0.11</f>
        <v>0.14000000000000001</v>
      </c>
    </row>
    <row r="68" spans="1:6" x14ac:dyDescent="0.25">
      <c r="A68">
        <v>1946</v>
      </c>
      <c r="B68">
        <v>-7.0000000000000007E-2</v>
      </c>
      <c r="C68">
        <v>0</v>
      </c>
      <c r="E68">
        <v>1946</v>
      </c>
      <c r="F68">
        <f t="shared" si="1"/>
        <v>0.11</v>
      </c>
    </row>
    <row r="69" spans="1:6" x14ac:dyDescent="0.25">
      <c r="A69">
        <v>1947</v>
      </c>
      <c r="B69">
        <v>-0.04</v>
      </c>
      <c r="C69">
        <v>-0.04</v>
      </c>
      <c r="E69">
        <v>1947</v>
      </c>
      <c r="F69">
        <f t="shared" si="1"/>
        <v>7.0000000000000007E-2</v>
      </c>
    </row>
    <row r="70" spans="1:6" x14ac:dyDescent="0.25">
      <c r="A70">
        <v>1948</v>
      </c>
      <c r="B70">
        <v>-0.11</v>
      </c>
      <c r="C70">
        <v>-7.0000000000000007E-2</v>
      </c>
      <c r="E70">
        <v>1948</v>
      </c>
      <c r="F70">
        <f t="shared" si="1"/>
        <v>3.9999999999999994E-2</v>
      </c>
    </row>
    <row r="71" spans="1:6" x14ac:dyDescent="0.25">
      <c r="A71">
        <v>1949</v>
      </c>
      <c r="B71">
        <v>-0.11</v>
      </c>
      <c r="C71">
        <v>-0.09</v>
      </c>
      <c r="E71">
        <v>1949</v>
      </c>
      <c r="F71">
        <f t="shared" si="1"/>
        <v>2.0000000000000004E-2</v>
      </c>
    </row>
    <row r="72" spans="1:6" x14ac:dyDescent="0.25">
      <c r="A72">
        <v>1950</v>
      </c>
      <c r="B72">
        <v>-0.19</v>
      </c>
      <c r="C72">
        <v>-0.08</v>
      </c>
      <c r="E72">
        <v>1950</v>
      </c>
      <c r="F72">
        <f t="shared" si="1"/>
        <v>0.03</v>
      </c>
    </row>
    <row r="73" spans="1:6" x14ac:dyDescent="0.25">
      <c r="A73">
        <v>1951</v>
      </c>
      <c r="B73">
        <v>-7.0000000000000007E-2</v>
      </c>
      <c r="C73">
        <v>-0.08</v>
      </c>
      <c r="E73">
        <v>1951</v>
      </c>
      <c r="F73">
        <f t="shared" si="1"/>
        <v>0.03</v>
      </c>
    </row>
    <row r="74" spans="1:6" x14ac:dyDescent="0.25">
      <c r="A74">
        <v>1952</v>
      </c>
      <c r="B74">
        <v>0.01</v>
      </c>
      <c r="C74">
        <v>-0.08</v>
      </c>
      <c r="E74">
        <v>1952</v>
      </c>
      <c r="F74">
        <f t="shared" si="1"/>
        <v>0.03</v>
      </c>
    </row>
    <row r="75" spans="1:6" x14ac:dyDescent="0.25">
      <c r="A75">
        <v>1953</v>
      </c>
      <c r="B75">
        <v>7.0000000000000007E-2</v>
      </c>
      <c r="C75">
        <v>-0.08</v>
      </c>
      <c r="E75">
        <v>1953</v>
      </c>
      <c r="F75">
        <f t="shared" si="1"/>
        <v>0.03</v>
      </c>
    </row>
    <row r="76" spans="1:6" x14ac:dyDescent="0.25">
      <c r="A76">
        <v>1954</v>
      </c>
      <c r="B76">
        <v>-0.15</v>
      </c>
      <c r="C76">
        <v>-7.0000000000000007E-2</v>
      </c>
      <c r="E76">
        <v>1954</v>
      </c>
      <c r="F76">
        <f t="shared" si="1"/>
        <v>3.9999999999999994E-2</v>
      </c>
    </row>
    <row r="77" spans="1:6" x14ac:dyDescent="0.25">
      <c r="A77">
        <v>1955</v>
      </c>
      <c r="B77">
        <v>-0.14000000000000001</v>
      </c>
      <c r="C77">
        <v>-0.06</v>
      </c>
      <c r="E77">
        <v>1955</v>
      </c>
      <c r="F77">
        <f t="shared" si="1"/>
        <v>0.05</v>
      </c>
    </row>
    <row r="78" spans="1:6" x14ac:dyDescent="0.25">
      <c r="A78">
        <v>1956</v>
      </c>
      <c r="B78">
        <v>-0.2</v>
      </c>
      <c r="C78">
        <v>-0.05</v>
      </c>
      <c r="E78">
        <v>1956</v>
      </c>
      <c r="F78">
        <f t="shared" si="1"/>
        <v>0.06</v>
      </c>
    </row>
    <row r="79" spans="1:6" x14ac:dyDescent="0.25">
      <c r="A79">
        <v>1957</v>
      </c>
      <c r="B79">
        <v>0.04</v>
      </c>
      <c r="C79">
        <v>-0.04</v>
      </c>
      <c r="E79">
        <v>1957</v>
      </c>
      <c r="F79">
        <f t="shared" si="1"/>
        <v>7.0000000000000007E-2</v>
      </c>
    </row>
    <row r="80" spans="1:6" x14ac:dyDescent="0.25">
      <c r="A80">
        <v>1958</v>
      </c>
      <c r="B80">
        <v>7.0000000000000007E-2</v>
      </c>
      <c r="C80">
        <v>-0.01</v>
      </c>
      <c r="E80">
        <v>1958</v>
      </c>
      <c r="F80">
        <f t="shared" si="1"/>
        <v>0.1</v>
      </c>
    </row>
    <row r="81" spans="1:6" x14ac:dyDescent="0.25">
      <c r="A81">
        <v>1959</v>
      </c>
      <c r="B81">
        <v>0.03</v>
      </c>
      <c r="C81">
        <v>0.02</v>
      </c>
      <c r="E81">
        <v>1959</v>
      </c>
      <c r="F81">
        <f t="shared" si="1"/>
        <v>0.13</v>
      </c>
    </row>
    <row r="82" spans="1:6" x14ac:dyDescent="0.25">
      <c r="A82">
        <v>1960</v>
      </c>
      <c r="B82">
        <v>-0.02</v>
      </c>
      <c r="C82">
        <v>0.03</v>
      </c>
      <c r="E82">
        <v>1960</v>
      </c>
      <c r="F82">
        <f t="shared" si="1"/>
        <v>0.14000000000000001</v>
      </c>
    </row>
    <row r="83" spans="1:6" x14ac:dyDescent="0.25">
      <c r="A83">
        <v>1961</v>
      </c>
      <c r="B83">
        <v>0.06</v>
      </c>
      <c r="C83">
        <v>0.02</v>
      </c>
      <c r="E83">
        <v>1961</v>
      </c>
      <c r="F83">
        <f t="shared" si="1"/>
        <v>0.13</v>
      </c>
    </row>
    <row r="84" spans="1:6" x14ac:dyDescent="0.25">
      <c r="A84">
        <v>1962</v>
      </c>
      <c r="B84">
        <v>0.04</v>
      </c>
      <c r="C84">
        <v>0</v>
      </c>
      <c r="E84">
        <v>1962</v>
      </c>
      <c r="F84">
        <f t="shared" si="1"/>
        <v>0.11</v>
      </c>
    </row>
    <row r="85" spans="1:6" x14ac:dyDescent="0.25">
      <c r="A85">
        <v>1963</v>
      </c>
      <c r="B85">
        <v>7.0000000000000007E-2</v>
      </c>
      <c r="C85">
        <v>-0.02</v>
      </c>
      <c r="E85">
        <v>1963</v>
      </c>
      <c r="F85">
        <f t="shared" si="1"/>
        <v>0.09</v>
      </c>
    </row>
    <row r="86" spans="1:6" x14ac:dyDescent="0.25">
      <c r="A86">
        <v>1964</v>
      </c>
      <c r="B86">
        <v>-0.2</v>
      </c>
      <c r="C86">
        <v>-0.03</v>
      </c>
      <c r="E86">
        <v>1964</v>
      </c>
      <c r="F86">
        <f t="shared" si="1"/>
        <v>0.08</v>
      </c>
    </row>
    <row r="87" spans="1:6" x14ac:dyDescent="0.25">
      <c r="A87">
        <v>1965</v>
      </c>
      <c r="B87">
        <v>-0.1</v>
      </c>
      <c r="C87">
        <v>-0.04</v>
      </c>
      <c r="E87">
        <v>1965</v>
      </c>
      <c r="F87">
        <f t="shared" si="1"/>
        <v>7.0000000000000007E-2</v>
      </c>
    </row>
    <row r="88" spans="1:6" x14ac:dyDescent="0.25">
      <c r="A88">
        <v>1966</v>
      </c>
      <c r="B88">
        <v>-0.05</v>
      </c>
      <c r="C88">
        <v>-0.05</v>
      </c>
      <c r="E88">
        <v>1966</v>
      </c>
      <c r="F88">
        <f t="shared" si="1"/>
        <v>0.06</v>
      </c>
    </row>
    <row r="89" spans="1:6" x14ac:dyDescent="0.25">
      <c r="A89">
        <v>1967</v>
      </c>
      <c r="B89">
        <v>-0.02</v>
      </c>
      <c r="C89">
        <v>-0.04</v>
      </c>
      <c r="E89">
        <v>1967</v>
      </c>
      <c r="F89">
        <f t="shared" si="1"/>
        <v>7.0000000000000007E-2</v>
      </c>
    </row>
    <row r="90" spans="1:6" x14ac:dyDescent="0.25">
      <c r="A90">
        <v>1968</v>
      </c>
      <c r="B90">
        <v>-7.0000000000000007E-2</v>
      </c>
      <c r="C90">
        <v>-0.03</v>
      </c>
      <c r="E90">
        <v>1968</v>
      </c>
      <c r="F90">
        <f t="shared" si="1"/>
        <v>0.08</v>
      </c>
    </row>
    <row r="91" spans="1:6" x14ac:dyDescent="0.25">
      <c r="A91">
        <v>1969</v>
      </c>
      <c r="B91">
        <v>7.0000000000000007E-2</v>
      </c>
      <c r="C91">
        <v>-0.01</v>
      </c>
      <c r="E91">
        <v>1969</v>
      </c>
      <c r="F91">
        <f t="shared" si="1"/>
        <v>0.1</v>
      </c>
    </row>
    <row r="92" spans="1:6" x14ac:dyDescent="0.25">
      <c r="A92">
        <v>1970</v>
      </c>
      <c r="B92">
        <v>0.03</v>
      </c>
      <c r="C92">
        <v>0</v>
      </c>
      <c r="E92">
        <v>1970</v>
      </c>
      <c r="F92">
        <f t="shared" si="1"/>
        <v>0.11</v>
      </c>
    </row>
    <row r="93" spans="1:6" x14ac:dyDescent="0.25">
      <c r="A93">
        <v>1971</v>
      </c>
      <c r="B93">
        <v>-0.09</v>
      </c>
      <c r="C93">
        <v>0</v>
      </c>
      <c r="E93">
        <v>1971</v>
      </c>
      <c r="F93">
        <f t="shared" si="1"/>
        <v>0.11</v>
      </c>
    </row>
    <row r="94" spans="1:6" x14ac:dyDescent="0.25">
      <c r="A94">
        <v>1972</v>
      </c>
      <c r="B94">
        <v>0.01</v>
      </c>
      <c r="C94">
        <v>0</v>
      </c>
      <c r="E94">
        <v>1972</v>
      </c>
      <c r="F94">
        <f t="shared" si="1"/>
        <v>0.11</v>
      </c>
    </row>
    <row r="95" spans="1:6" x14ac:dyDescent="0.25">
      <c r="A95">
        <v>1973</v>
      </c>
      <c r="B95">
        <v>0.16</v>
      </c>
      <c r="C95">
        <v>-0.01</v>
      </c>
      <c r="E95">
        <v>1973</v>
      </c>
      <c r="F95">
        <f t="shared" si="1"/>
        <v>0.1</v>
      </c>
    </row>
    <row r="96" spans="1:6" x14ac:dyDescent="0.25">
      <c r="A96">
        <v>1974</v>
      </c>
      <c r="B96">
        <v>-0.08</v>
      </c>
      <c r="C96">
        <v>0</v>
      </c>
      <c r="E96">
        <v>1974</v>
      </c>
      <c r="F96">
        <f t="shared" si="1"/>
        <v>0.11</v>
      </c>
    </row>
    <row r="97" spans="1:6" x14ac:dyDescent="0.25">
      <c r="A97">
        <v>1975</v>
      </c>
      <c r="B97">
        <v>-0.02</v>
      </c>
      <c r="C97">
        <v>0.01</v>
      </c>
      <c r="E97">
        <v>1975</v>
      </c>
      <c r="F97">
        <f t="shared" si="1"/>
        <v>0.12</v>
      </c>
    </row>
    <row r="98" spans="1:6" x14ac:dyDescent="0.25">
      <c r="A98">
        <v>1976</v>
      </c>
      <c r="B98">
        <v>-0.11</v>
      </c>
      <c r="C98">
        <v>0.03</v>
      </c>
      <c r="E98">
        <v>1976</v>
      </c>
      <c r="F98">
        <f t="shared" si="1"/>
        <v>0.14000000000000001</v>
      </c>
    </row>
    <row r="99" spans="1:6" x14ac:dyDescent="0.25">
      <c r="A99">
        <v>1977</v>
      </c>
      <c r="B99">
        <v>0.17</v>
      </c>
      <c r="C99">
        <v>7.0000000000000007E-2</v>
      </c>
      <c r="E99">
        <v>1977</v>
      </c>
      <c r="F99">
        <f t="shared" si="1"/>
        <v>0.18</v>
      </c>
    </row>
    <row r="100" spans="1:6" x14ac:dyDescent="0.25">
      <c r="A100">
        <v>1978</v>
      </c>
      <c r="B100">
        <v>0.06</v>
      </c>
      <c r="C100">
        <v>0.12</v>
      </c>
      <c r="E100">
        <v>1978</v>
      </c>
      <c r="F100">
        <f t="shared" si="1"/>
        <v>0.22999999999999998</v>
      </c>
    </row>
    <row r="101" spans="1:6" x14ac:dyDescent="0.25">
      <c r="A101">
        <v>1979</v>
      </c>
      <c r="B101">
        <v>0.16</v>
      </c>
      <c r="C101">
        <v>0.16</v>
      </c>
      <c r="E101">
        <v>1979</v>
      </c>
      <c r="F101">
        <f t="shared" si="1"/>
        <v>0.27</v>
      </c>
    </row>
    <row r="102" spans="1:6" x14ac:dyDescent="0.25">
      <c r="A102">
        <v>1980</v>
      </c>
      <c r="B102">
        <v>0.27</v>
      </c>
      <c r="C102">
        <v>0.19</v>
      </c>
      <c r="E102">
        <v>1980</v>
      </c>
      <c r="F102">
        <f t="shared" si="1"/>
        <v>0.3</v>
      </c>
    </row>
    <row r="103" spans="1:6" x14ac:dyDescent="0.25">
      <c r="A103">
        <v>1981</v>
      </c>
      <c r="B103">
        <v>0.33</v>
      </c>
      <c r="C103">
        <v>0.21</v>
      </c>
      <c r="E103">
        <v>1981</v>
      </c>
      <c r="F103">
        <f t="shared" si="1"/>
        <v>0.32</v>
      </c>
    </row>
    <row r="104" spans="1:6" x14ac:dyDescent="0.25">
      <c r="A104">
        <v>1982</v>
      </c>
      <c r="B104">
        <v>0.13</v>
      </c>
      <c r="C104">
        <v>0.22</v>
      </c>
      <c r="E104">
        <v>1982</v>
      </c>
      <c r="F104">
        <f t="shared" si="1"/>
        <v>0.33</v>
      </c>
    </row>
    <row r="105" spans="1:6" x14ac:dyDescent="0.25">
      <c r="A105">
        <v>1983</v>
      </c>
      <c r="B105">
        <v>0.31</v>
      </c>
      <c r="C105">
        <v>0.21</v>
      </c>
      <c r="E105">
        <v>1983</v>
      </c>
      <c r="F105">
        <f t="shared" si="1"/>
        <v>0.32</v>
      </c>
    </row>
    <row r="106" spans="1:6" x14ac:dyDescent="0.25">
      <c r="A106">
        <v>1984</v>
      </c>
      <c r="B106">
        <v>0.16</v>
      </c>
      <c r="C106">
        <v>0.21</v>
      </c>
      <c r="E106">
        <v>1984</v>
      </c>
      <c r="F106">
        <f t="shared" si="1"/>
        <v>0.32</v>
      </c>
    </row>
    <row r="107" spans="1:6" x14ac:dyDescent="0.25">
      <c r="A107">
        <v>1985</v>
      </c>
      <c r="B107">
        <v>0.12</v>
      </c>
      <c r="C107">
        <v>0.23</v>
      </c>
      <c r="E107">
        <v>1985</v>
      </c>
      <c r="F107">
        <f t="shared" si="1"/>
        <v>0.34</v>
      </c>
    </row>
    <row r="108" spans="1:6" x14ac:dyDescent="0.25">
      <c r="A108">
        <v>1986</v>
      </c>
      <c r="B108">
        <v>0.18</v>
      </c>
      <c r="C108">
        <v>0.25</v>
      </c>
      <c r="E108">
        <v>1986</v>
      </c>
      <c r="F108">
        <f t="shared" si="1"/>
        <v>0.36</v>
      </c>
    </row>
    <row r="109" spans="1:6" x14ac:dyDescent="0.25">
      <c r="A109">
        <v>1987</v>
      </c>
      <c r="B109">
        <v>0.33</v>
      </c>
      <c r="C109">
        <v>0.28000000000000003</v>
      </c>
      <c r="E109">
        <v>1987</v>
      </c>
      <c r="F109">
        <f t="shared" si="1"/>
        <v>0.39</v>
      </c>
    </row>
    <row r="110" spans="1:6" x14ac:dyDescent="0.25">
      <c r="A110">
        <v>1988</v>
      </c>
      <c r="B110">
        <v>0.41</v>
      </c>
      <c r="C110">
        <v>0.31</v>
      </c>
      <c r="E110">
        <v>1988</v>
      </c>
      <c r="F110">
        <f t="shared" si="1"/>
        <v>0.42</v>
      </c>
    </row>
    <row r="111" spans="1:6" x14ac:dyDescent="0.25">
      <c r="A111">
        <v>1989</v>
      </c>
      <c r="B111">
        <v>0.28000000000000003</v>
      </c>
      <c r="C111">
        <v>0.34</v>
      </c>
      <c r="E111">
        <v>1989</v>
      </c>
      <c r="F111">
        <f t="shared" si="1"/>
        <v>0.45</v>
      </c>
    </row>
    <row r="112" spans="1:6" x14ac:dyDescent="0.25">
      <c r="A112">
        <v>1990</v>
      </c>
      <c r="B112">
        <v>0.44</v>
      </c>
      <c r="C112">
        <v>0.34</v>
      </c>
      <c r="E112">
        <v>1990</v>
      </c>
      <c r="F112">
        <f t="shared" si="1"/>
        <v>0.45</v>
      </c>
    </row>
    <row r="113" spans="1:6" x14ac:dyDescent="0.25">
      <c r="A113">
        <v>1991</v>
      </c>
      <c r="B113">
        <v>0.41</v>
      </c>
      <c r="C113">
        <v>0.33</v>
      </c>
      <c r="E113">
        <v>1991</v>
      </c>
      <c r="F113">
        <f t="shared" si="1"/>
        <v>0.44</v>
      </c>
    </row>
    <row r="114" spans="1:6" x14ac:dyDescent="0.25">
      <c r="A114">
        <v>1992</v>
      </c>
      <c r="B114">
        <v>0.22</v>
      </c>
      <c r="C114">
        <v>0.33</v>
      </c>
      <c r="E114">
        <v>1992</v>
      </c>
      <c r="F114">
        <f t="shared" si="1"/>
        <v>0.44</v>
      </c>
    </row>
    <row r="115" spans="1:6" x14ac:dyDescent="0.25">
      <c r="A115">
        <v>1993</v>
      </c>
      <c r="B115">
        <v>0.24</v>
      </c>
      <c r="C115">
        <v>0.33</v>
      </c>
      <c r="E115">
        <v>1993</v>
      </c>
      <c r="F115">
        <f t="shared" si="1"/>
        <v>0.44</v>
      </c>
    </row>
    <row r="116" spans="1:6" x14ac:dyDescent="0.25">
      <c r="A116">
        <v>1994</v>
      </c>
      <c r="B116">
        <v>0.31</v>
      </c>
      <c r="C116">
        <v>0.34</v>
      </c>
      <c r="E116">
        <v>1994</v>
      </c>
      <c r="F116">
        <f t="shared" si="1"/>
        <v>0.45</v>
      </c>
    </row>
    <row r="117" spans="1:6" x14ac:dyDescent="0.25">
      <c r="A117">
        <v>1995</v>
      </c>
      <c r="B117">
        <v>0.44</v>
      </c>
      <c r="C117">
        <v>0.37</v>
      </c>
      <c r="E117">
        <v>1995</v>
      </c>
      <c r="F117">
        <f t="shared" si="1"/>
        <v>0.48</v>
      </c>
    </row>
    <row r="118" spans="1:6" x14ac:dyDescent="0.25">
      <c r="A118">
        <v>1996</v>
      </c>
      <c r="B118">
        <v>0.33</v>
      </c>
      <c r="C118">
        <v>0.4</v>
      </c>
      <c r="E118">
        <v>1996</v>
      </c>
      <c r="F118">
        <f t="shared" si="1"/>
        <v>0.51</v>
      </c>
    </row>
    <row r="119" spans="1:6" x14ac:dyDescent="0.25">
      <c r="A119">
        <v>1997</v>
      </c>
      <c r="B119">
        <v>0.47</v>
      </c>
      <c r="C119">
        <v>0.43</v>
      </c>
      <c r="E119">
        <v>1997</v>
      </c>
      <c r="F119">
        <f t="shared" si="1"/>
        <v>0.54</v>
      </c>
    </row>
    <row r="120" spans="1:6" x14ac:dyDescent="0.25">
      <c r="A120">
        <v>1998</v>
      </c>
      <c r="B120">
        <v>0.62</v>
      </c>
      <c r="C120">
        <v>0.45</v>
      </c>
      <c r="E120">
        <v>1998</v>
      </c>
      <c r="F120">
        <f t="shared" si="1"/>
        <v>0.56000000000000005</v>
      </c>
    </row>
    <row r="121" spans="1:6" x14ac:dyDescent="0.25">
      <c r="A121">
        <v>1999</v>
      </c>
      <c r="B121">
        <v>0.4</v>
      </c>
      <c r="C121">
        <v>0.48</v>
      </c>
      <c r="E121">
        <v>1999</v>
      </c>
      <c r="F121">
        <f t="shared" si="1"/>
        <v>0.59</v>
      </c>
    </row>
    <row r="122" spans="1:6" x14ac:dyDescent="0.25">
      <c r="A122">
        <v>2000</v>
      </c>
      <c r="B122">
        <v>0.4</v>
      </c>
      <c r="C122">
        <v>0.5</v>
      </c>
      <c r="E122">
        <v>2000</v>
      </c>
      <c r="F122">
        <f t="shared" si="1"/>
        <v>0.61</v>
      </c>
    </row>
    <row r="123" spans="1:6" x14ac:dyDescent="0.25">
      <c r="A123">
        <v>2001</v>
      </c>
      <c r="B123">
        <v>0.54</v>
      </c>
      <c r="C123">
        <v>0.52</v>
      </c>
      <c r="E123">
        <v>2001</v>
      </c>
      <c r="F123">
        <f t="shared" si="1"/>
        <v>0.63</v>
      </c>
    </row>
    <row r="124" spans="1:6" x14ac:dyDescent="0.25">
      <c r="A124">
        <v>2002</v>
      </c>
      <c r="B124">
        <v>0.62</v>
      </c>
      <c r="C124">
        <v>0.55000000000000004</v>
      </c>
      <c r="E124">
        <v>2002</v>
      </c>
      <c r="F124">
        <f t="shared" si="1"/>
        <v>0.66</v>
      </c>
    </row>
    <row r="125" spans="1:6" x14ac:dyDescent="0.25">
      <c r="A125">
        <v>2003</v>
      </c>
      <c r="B125">
        <v>0.61</v>
      </c>
      <c r="C125">
        <v>0.57999999999999996</v>
      </c>
      <c r="E125">
        <v>2003</v>
      </c>
      <c r="F125">
        <f t="shared" si="1"/>
        <v>0.69</v>
      </c>
    </row>
    <row r="126" spans="1:6" x14ac:dyDescent="0.25">
      <c r="A126">
        <v>2004</v>
      </c>
      <c r="B126">
        <v>0.53</v>
      </c>
      <c r="C126">
        <v>0.6</v>
      </c>
      <c r="E126">
        <v>2004</v>
      </c>
      <c r="F126">
        <f t="shared" si="1"/>
        <v>0.71</v>
      </c>
    </row>
    <row r="127" spans="1:6" x14ac:dyDescent="0.25">
      <c r="A127">
        <v>2005</v>
      </c>
      <c r="B127">
        <v>0.67</v>
      </c>
      <c r="C127">
        <v>0.61</v>
      </c>
      <c r="E127">
        <v>2005</v>
      </c>
      <c r="F127">
        <f t="shared" si="1"/>
        <v>0.72</v>
      </c>
    </row>
    <row r="128" spans="1:6" x14ac:dyDescent="0.25">
      <c r="A128">
        <v>2006</v>
      </c>
      <c r="B128">
        <v>0.62</v>
      </c>
      <c r="C128">
        <v>0.61</v>
      </c>
      <c r="E128">
        <v>2006</v>
      </c>
      <c r="F128">
        <f t="shared" si="1"/>
        <v>0.72</v>
      </c>
    </row>
    <row r="129" spans="1:6" x14ac:dyDescent="0.25">
      <c r="A129">
        <v>2007</v>
      </c>
      <c r="B129">
        <v>0.64</v>
      </c>
      <c r="C129">
        <v>0.61</v>
      </c>
      <c r="E129">
        <v>2007</v>
      </c>
      <c r="F129">
        <f t="shared" si="1"/>
        <v>0.72</v>
      </c>
    </row>
    <row r="130" spans="1:6" x14ac:dyDescent="0.25">
      <c r="A130">
        <v>2008</v>
      </c>
      <c r="B130">
        <v>0.52</v>
      </c>
      <c r="C130">
        <v>0.62</v>
      </c>
      <c r="E130">
        <v>2008</v>
      </c>
      <c r="F130">
        <f t="shared" si="1"/>
        <v>0.73</v>
      </c>
    </row>
    <row r="131" spans="1:6" x14ac:dyDescent="0.25">
      <c r="A131">
        <v>2009</v>
      </c>
      <c r="B131">
        <v>0.63</v>
      </c>
      <c r="C131">
        <v>0.62</v>
      </c>
      <c r="E131">
        <v>2009</v>
      </c>
      <c r="F131">
        <f t="shared" ref="F131:F139" si="2">C131+0.11</f>
        <v>0.73</v>
      </c>
    </row>
    <row r="132" spans="1:6" x14ac:dyDescent="0.25">
      <c r="A132">
        <v>2010</v>
      </c>
      <c r="B132">
        <v>0.7</v>
      </c>
      <c r="C132">
        <v>0.62</v>
      </c>
      <c r="E132">
        <v>2010</v>
      </c>
      <c r="F132">
        <f t="shared" si="2"/>
        <v>0.73</v>
      </c>
    </row>
    <row r="133" spans="1:6" x14ac:dyDescent="0.25">
      <c r="A133">
        <v>2011</v>
      </c>
      <c r="B133">
        <v>0.56999999999999995</v>
      </c>
      <c r="C133">
        <v>0.63</v>
      </c>
      <c r="E133">
        <v>2011</v>
      </c>
      <c r="F133">
        <f t="shared" si="2"/>
        <v>0.74</v>
      </c>
    </row>
    <row r="134" spans="1:6" x14ac:dyDescent="0.25">
      <c r="A134">
        <v>2012</v>
      </c>
      <c r="B134">
        <v>0.61</v>
      </c>
      <c r="C134">
        <v>0.67</v>
      </c>
      <c r="E134">
        <v>2012</v>
      </c>
      <c r="F134">
        <f t="shared" si="2"/>
        <v>0.78</v>
      </c>
    </row>
    <row r="135" spans="1:6" x14ac:dyDescent="0.25">
      <c r="A135">
        <v>2013</v>
      </c>
      <c r="B135">
        <v>0.64</v>
      </c>
      <c r="C135">
        <v>0.71</v>
      </c>
      <c r="E135">
        <v>2013</v>
      </c>
      <c r="F135">
        <f t="shared" si="2"/>
        <v>0.82</v>
      </c>
    </row>
    <row r="136" spans="1:6" x14ac:dyDescent="0.25">
      <c r="A136">
        <v>2014</v>
      </c>
      <c r="B136">
        <v>0.73</v>
      </c>
      <c r="C136">
        <v>0.77</v>
      </c>
      <c r="E136">
        <v>2014</v>
      </c>
      <c r="F136">
        <f t="shared" si="2"/>
        <v>0.88</v>
      </c>
    </row>
    <row r="137" spans="1:6" x14ac:dyDescent="0.25">
      <c r="A137">
        <v>2015</v>
      </c>
      <c r="B137">
        <v>0.86</v>
      </c>
      <c r="C137">
        <v>0.83</v>
      </c>
      <c r="E137">
        <v>2015</v>
      </c>
      <c r="F137">
        <f t="shared" si="2"/>
        <v>0.94</v>
      </c>
    </row>
    <row r="138" spans="1:6" x14ac:dyDescent="0.25">
      <c r="A138">
        <v>2016</v>
      </c>
      <c r="B138">
        <v>0.99</v>
      </c>
      <c r="C138">
        <v>0.89</v>
      </c>
      <c r="E138">
        <v>2016</v>
      </c>
      <c r="F138">
        <f t="shared" si="2"/>
        <v>1</v>
      </c>
    </row>
    <row r="139" spans="1:6" x14ac:dyDescent="0.25">
      <c r="A139">
        <v>2017</v>
      </c>
      <c r="B139">
        <v>0.9</v>
      </c>
      <c r="C139">
        <v>0.95</v>
      </c>
      <c r="E139">
        <v>2017</v>
      </c>
      <c r="F139">
        <f t="shared" si="2"/>
        <v>1.06</v>
      </c>
    </row>
    <row r="140" spans="1:6" x14ac:dyDescent="0.25">
      <c r="E140">
        <v>2018</v>
      </c>
    </row>
    <row r="141" spans="1:6" x14ac:dyDescent="0.25">
      <c r="E141">
        <v>2019</v>
      </c>
    </row>
    <row r="142" spans="1:6" x14ac:dyDescent="0.25">
      <c r="E142">
        <v>2020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M30" sqref="M30"/>
    </sheetView>
  </sheetViews>
  <sheetFormatPr defaultRowHeight="15" x14ac:dyDescent="0.25"/>
  <cols>
    <col min="2" max="2" width="12.7109375" bestFit="1" customWidth="1"/>
    <col min="3" max="3" width="12.85546875" bestFit="1" customWidth="1"/>
    <col min="4" max="4" width="12.28515625" bestFit="1" customWidth="1"/>
    <col min="5" max="5" width="15" bestFit="1" customWidth="1"/>
    <col min="8" max="8" width="13.85546875" style="2" bestFit="1" customWidth="1"/>
    <col min="9" max="9" width="17.7109375" style="2" bestFit="1" customWidth="1"/>
  </cols>
  <sheetData>
    <row r="1" spans="1:9" x14ac:dyDescent="0.25">
      <c r="A1" t="s">
        <v>0</v>
      </c>
      <c r="B1" t="s">
        <v>4</v>
      </c>
      <c r="C1" t="s">
        <v>5</v>
      </c>
      <c r="D1" t="s">
        <v>6</v>
      </c>
      <c r="E1" t="s">
        <v>7</v>
      </c>
      <c r="G1" t="s">
        <v>0</v>
      </c>
      <c r="H1" s="2" t="s">
        <v>9</v>
      </c>
      <c r="I1" s="2" t="s">
        <v>8</v>
      </c>
    </row>
    <row r="2" spans="1:9" x14ac:dyDescent="0.25">
      <c r="A2">
        <v>1880</v>
      </c>
      <c r="B2">
        <v>0</v>
      </c>
      <c r="G2">
        <v>1880</v>
      </c>
      <c r="H2" s="2">
        <v>0</v>
      </c>
      <c r="I2" s="2">
        <f>H2*2.54</f>
        <v>0</v>
      </c>
    </row>
    <row r="3" spans="1:9" x14ac:dyDescent="0.25">
      <c r="A3" s="1">
        <v>1881</v>
      </c>
      <c r="B3">
        <v>0.22047244099999999</v>
      </c>
      <c r="C3">
        <v>-0.732283464</v>
      </c>
      <c r="D3">
        <v>1.1732283450000001</v>
      </c>
      <c r="G3" s="1">
        <v>1881</v>
      </c>
      <c r="H3" s="2">
        <v>0.22047244099999999</v>
      </c>
      <c r="I3" s="2">
        <f t="shared" ref="I3:I66" si="0">H3*2.54</f>
        <v>0.56000000013999995</v>
      </c>
    </row>
    <row r="4" spans="1:9" x14ac:dyDescent="0.25">
      <c r="A4" s="1">
        <v>1882</v>
      </c>
      <c r="B4">
        <v>-0.44094488100000001</v>
      </c>
      <c r="C4">
        <v>-1.3464566920000001</v>
      </c>
      <c r="D4">
        <v>0.46456692900000002</v>
      </c>
      <c r="G4" s="1">
        <v>1882</v>
      </c>
      <c r="H4" s="2">
        <v>-0.44094488100000001</v>
      </c>
      <c r="I4" s="2">
        <f t="shared" si="0"/>
        <v>-1.1199999977400001</v>
      </c>
    </row>
    <row r="5" spans="1:9" x14ac:dyDescent="0.25">
      <c r="A5" s="1">
        <v>1883</v>
      </c>
      <c r="B5">
        <v>-0.232283464</v>
      </c>
      <c r="C5">
        <v>-1.1299212590000001</v>
      </c>
      <c r="D5">
        <v>0.66535432999999999</v>
      </c>
      <c r="G5" s="1">
        <v>1883</v>
      </c>
      <c r="H5" s="2">
        <v>-0.232283464</v>
      </c>
      <c r="I5" s="2">
        <f t="shared" si="0"/>
        <v>-0.58999999855999996</v>
      </c>
    </row>
    <row r="6" spans="1:9" x14ac:dyDescent="0.25">
      <c r="A6" s="1">
        <v>1884</v>
      </c>
      <c r="B6">
        <v>0.59055118100000004</v>
      </c>
      <c r="C6">
        <v>-0.283464567</v>
      </c>
      <c r="D6">
        <v>1.464566928</v>
      </c>
      <c r="G6" s="1">
        <v>1884</v>
      </c>
      <c r="H6" s="2">
        <v>0.59055118100000004</v>
      </c>
      <c r="I6" s="2">
        <f t="shared" si="0"/>
        <v>1.4999999997400002</v>
      </c>
    </row>
    <row r="7" spans="1:9" x14ac:dyDescent="0.25">
      <c r="A7" s="1">
        <v>1885</v>
      </c>
      <c r="B7">
        <v>0.53149606199999999</v>
      </c>
      <c r="C7">
        <v>-0.33070866100000001</v>
      </c>
      <c r="D7">
        <v>1.3937007859999999</v>
      </c>
      <c r="G7" s="1">
        <v>1885</v>
      </c>
      <c r="H7" s="2">
        <v>0.53149606199999999</v>
      </c>
      <c r="I7" s="2">
        <f t="shared" si="0"/>
        <v>1.3499999974800001</v>
      </c>
    </row>
    <row r="8" spans="1:9" x14ac:dyDescent="0.25">
      <c r="A8" s="1">
        <v>1886</v>
      </c>
      <c r="B8">
        <v>0.43700787400000002</v>
      </c>
      <c r="C8">
        <v>-0.38188976299999999</v>
      </c>
      <c r="D8">
        <v>1.2559055109999999</v>
      </c>
      <c r="G8" s="1">
        <v>1886</v>
      </c>
      <c r="H8" s="2">
        <v>0.43700787400000002</v>
      </c>
      <c r="I8" s="2">
        <f t="shared" si="0"/>
        <v>1.1099999999600001</v>
      </c>
    </row>
    <row r="9" spans="1:9" x14ac:dyDescent="0.25">
      <c r="A9" s="1">
        <v>1887</v>
      </c>
      <c r="B9">
        <v>0.216535433</v>
      </c>
      <c r="C9">
        <v>-0.60236220399999996</v>
      </c>
      <c r="D9">
        <v>1.0354330700000001</v>
      </c>
      <c r="G9" s="1">
        <v>1887</v>
      </c>
      <c r="H9" s="2">
        <v>0.216535433</v>
      </c>
      <c r="I9" s="2">
        <f t="shared" si="0"/>
        <v>0.54999999982000003</v>
      </c>
    </row>
    <row r="10" spans="1:9" x14ac:dyDescent="0.25">
      <c r="A10" s="1">
        <v>1888</v>
      </c>
      <c r="B10">
        <v>0.299212598</v>
      </c>
      <c r="C10">
        <v>-0.51968503899999996</v>
      </c>
      <c r="D10">
        <v>1.1181102350000001</v>
      </c>
      <c r="G10" s="1">
        <v>1888</v>
      </c>
      <c r="H10" s="2">
        <v>0.299212598</v>
      </c>
      <c r="I10" s="2">
        <f t="shared" si="0"/>
        <v>0.75999999892000003</v>
      </c>
    </row>
    <row r="11" spans="1:9" x14ac:dyDescent="0.25">
      <c r="A11" s="1">
        <v>1889</v>
      </c>
      <c r="B11">
        <v>0.36220472399999998</v>
      </c>
      <c r="C11">
        <v>-0.45669291299999998</v>
      </c>
      <c r="D11">
        <v>1.181102361</v>
      </c>
      <c r="G11" s="1">
        <v>1889</v>
      </c>
      <c r="H11" s="2">
        <v>0.36220472399999998</v>
      </c>
      <c r="I11" s="2">
        <f t="shared" si="0"/>
        <v>0.91999999895999995</v>
      </c>
    </row>
    <row r="12" spans="1:9" x14ac:dyDescent="0.25">
      <c r="A12" s="1">
        <v>1890</v>
      </c>
      <c r="B12">
        <v>0.44094488100000001</v>
      </c>
      <c r="C12">
        <v>-0.37401574799999998</v>
      </c>
      <c r="D12">
        <v>1.2559055109999999</v>
      </c>
      <c r="G12" s="1">
        <v>1890</v>
      </c>
      <c r="H12" s="2">
        <v>0.44094488100000001</v>
      </c>
      <c r="I12" s="2">
        <f t="shared" si="0"/>
        <v>1.1199999977400001</v>
      </c>
    </row>
    <row r="13" spans="1:9" x14ac:dyDescent="0.25">
      <c r="A13" s="1">
        <v>1891</v>
      </c>
      <c r="B13">
        <v>0.37401574799999998</v>
      </c>
      <c r="C13">
        <v>-0.44094488100000001</v>
      </c>
      <c r="D13">
        <v>1.1889763769999999</v>
      </c>
      <c r="G13" s="1">
        <v>1891</v>
      </c>
      <c r="H13" s="2">
        <v>0.37401574799999998</v>
      </c>
      <c r="I13" s="2">
        <f t="shared" si="0"/>
        <v>0.94999999991999995</v>
      </c>
    </row>
    <row r="14" spans="1:9" x14ac:dyDescent="0.25">
      <c r="A14" s="1">
        <v>1892</v>
      </c>
      <c r="B14">
        <v>0.49999999899999997</v>
      </c>
      <c r="C14">
        <v>-0.31496063000000002</v>
      </c>
      <c r="D14">
        <v>1.314960629</v>
      </c>
      <c r="G14" s="1">
        <v>1892</v>
      </c>
      <c r="H14" s="2">
        <v>0.49999999899999997</v>
      </c>
      <c r="I14" s="2">
        <f t="shared" si="0"/>
        <v>1.26999999746</v>
      </c>
    </row>
    <row r="15" spans="1:9" x14ac:dyDescent="0.25">
      <c r="A15" s="1">
        <v>1893</v>
      </c>
      <c r="B15">
        <v>0.68503936899999995</v>
      </c>
      <c r="C15">
        <v>-0.114173228</v>
      </c>
      <c r="D15">
        <v>1.4842519670000001</v>
      </c>
      <c r="G15" s="1">
        <v>1893</v>
      </c>
      <c r="H15" s="2">
        <v>0.68503936899999995</v>
      </c>
      <c r="I15" s="2">
        <f t="shared" si="0"/>
        <v>1.73999999726</v>
      </c>
    </row>
    <row r="16" spans="1:9" x14ac:dyDescent="0.25">
      <c r="A16" s="1">
        <v>1894</v>
      </c>
      <c r="B16">
        <v>0.30314960600000002</v>
      </c>
      <c r="C16">
        <v>-0.54724409399999996</v>
      </c>
      <c r="D16">
        <v>1.153543306</v>
      </c>
      <c r="G16" s="1">
        <v>1894</v>
      </c>
      <c r="H16" s="2">
        <v>0.30314960600000002</v>
      </c>
      <c r="I16" s="2">
        <f t="shared" si="0"/>
        <v>0.76999999924000007</v>
      </c>
    </row>
    <row r="17" spans="1:9" x14ac:dyDescent="0.25">
      <c r="A17" s="1">
        <v>1895</v>
      </c>
      <c r="B17">
        <v>0.76771653500000003</v>
      </c>
      <c r="C17">
        <v>-8.2677164999999997E-2</v>
      </c>
      <c r="D17">
        <v>1.6181102350000001</v>
      </c>
      <c r="G17" s="1">
        <v>1895</v>
      </c>
      <c r="H17" s="2">
        <v>0.76771653500000003</v>
      </c>
      <c r="I17" s="2">
        <f t="shared" si="0"/>
        <v>1.9499999989000001</v>
      </c>
    </row>
    <row r="18" spans="1:9" x14ac:dyDescent="0.25">
      <c r="A18" s="1">
        <v>1896</v>
      </c>
      <c r="B18">
        <v>0.46850393699999998</v>
      </c>
      <c r="C18">
        <v>-0.366141732</v>
      </c>
      <c r="D18">
        <v>1.303149605</v>
      </c>
      <c r="G18" s="1">
        <v>1896</v>
      </c>
      <c r="H18" s="2">
        <v>0.46850393699999998</v>
      </c>
      <c r="I18" s="2">
        <f t="shared" si="0"/>
        <v>1.1899999999799999</v>
      </c>
    </row>
    <row r="19" spans="1:9" x14ac:dyDescent="0.25">
      <c r="A19" s="1">
        <v>1897</v>
      </c>
      <c r="B19">
        <v>0.67322834600000003</v>
      </c>
      <c r="C19">
        <v>-0.14566929100000001</v>
      </c>
      <c r="D19">
        <v>1.492125983</v>
      </c>
      <c r="G19" s="1">
        <v>1897</v>
      </c>
      <c r="H19" s="2">
        <v>0.67322834600000003</v>
      </c>
      <c r="I19" s="2">
        <f t="shared" si="0"/>
        <v>1.7099999988400001</v>
      </c>
    </row>
    <row r="20" spans="1:9" x14ac:dyDescent="0.25">
      <c r="A20" s="1">
        <v>1898</v>
      </c>
      <c r="B20">
        <v>1.043307086</v>
      </c>
      <c r="C20">
        <v>0.26771653499999998</v>
      </c>
      <c r="D20">
        <v>1.818897636</v>
      </c>
      <c r="G20" s="1">
        <v>1898</v>
      </c>
      <c r="H20" s="2">
        <v>1.043307086</v>
      </c>
      <c r="I20" s="2">
        <f t="shared" si="0"/>
        <v>2.6499999984400002</v>
      </c>
    </row>
    <row r="21" spans="1:9" x14ac:dyDescent="0.25">
      <c r="A21" s="1">
        <v>1899</v>
      </c>
      <c r="B21">
        <v>1.3385826759999999</v>
      </c>
      <c r="C21">
        <v>0.57480314899999996</v>
      </c>
      <c r="D21">
        <v>2.1023622030000002</v>
      </c>
      <c r="G21" s="1">
        <v>1899</v>
      </c>
      <c r="H21" s="2">
        <v>1.3385826759999999</v>
      </c>
      <c r="I21" s="2">
        <f t="shared" si="0"/>
        <v>3.3999999970399997</v>
      </c>
    </row>
    <row r="22" spans="1:9" x14ac:dyDescent="0.25">
      <c r="A22" s="1">
        <v>1900</v>
      </c>
      <c r="B22">
        <v>1.125984251</v>
      </c>
      <c r="C22">
        <v>0.405511811</v>
      </c>
      <c r="D22">
        <v>1.846456691</v>
      </c>
      <c r="G22" s="1">
        <v>1900</v>
      </c>
      <c r="H22" s="2">
        <v>1.125984251</v>
      </c>
      <c r="I22" s="2">
        <f t="shared" si="0"/>
        <v>2.8599999975400001</v>
      </c>
    </row>
    <row r="23" spans="1:9" x14ac:dyDescent="0.25">
      <c r="A23" s="1">
        <v>1901</v>
      </c>
      <c r="B23">
        <v>1.1102362189999999</v>
      </c>
      <c r="C23">
        <v>0.41732283399999998</v>
      </c>
      <c r="D23">
        <v>1.8031496039999999</v>
      </c>
      <c r="G23" s="1">
        <v>1901</v>
      </c>
      <c r="H23" s="2">
        <v>1.1102362189999999</v>
      </c>
      <c r="I23" s="2">
        <f t="shared" si="0"/>
        <v>2.81999999626</v>
      </c>
    </row>
    <row r="24" spans="1:9" x14ac:dyDescent="0.25">
      <c r="A24" s="1">
        <v>1902</v>
      </c>
      <c r="B24">
        <v>1.291338581</v>
      </c>
      <c r="C24">
        <v>0.61023622</v>
      </c>
      <c r="D24">
        <v>1.9724409430000001</v>
      </c>
      <c r="G24" s="1">
        <v>1902</v>
      </c>
      <c r="H24" s="2">
        <v>1.291338581</v>
      </c>
      <c r="I24" s="2">
        <f t="shared" si="0"/>
        <v>3.2799999957399999</v>
      </c>
    </row>
    <row r="25" spans="1:9" x14ac:dyDescent="0.25">
      <c r="A25" s="1">
        <v>1903</v>
      </c>
      <c r="B25">
        <v>1.6062992110000001</v>
      </c>
      <c r="C25">
        <v>0.93700787299999999</v>
      </c>
      <c r="D25">
        <v>2.2755905489999999</v>
      </c>
      <c r="G25" s="1">
        <v>1903</v>
      </c>
      <c r="H25" s="2">
        <v>1.6062992110000001</v>
      </c>
      <c r="I25" s="2">
        <f t="shared" si="0"/>
        <v>4.0799999959400006</v>
      </c>
    </row>
    <row r="26" spans="1:9" x14ac:dyDescent="0.25">
      <c r="A26" s="1">
        <v>1904</v>
      </c>
      <c r="B26">
        <v>1.2007874000000001</v>
      </c>
      <c r="C26">
        <v>0.53543306999999996</v>
      </c>
      <c r="D26">
        <v>1.8661417300000001</v>
      </c>
      <c r="G26" s="1">
        <v>1904</v>
      </c>
      <c r="H26" s="2">
        <v>1.2007874000000001</v>
      </c>
      <c r="I26" s="2">
        <f t="shared" si="0"/>
        <v>3.0499999960000004</v>
      </c>
    </row>
    <row r="27" spans="1:9" x14ac:dyDescent="0.25">
      <c r="A27" s="1">
        <v>1905</v>
      </c>
      <c r="B27">
        <v>0.98425196800000003</v>
      </c>
      <c r="C27">
        <v>0.377952756</v>
      </c>
      <c r="D27">
        <v>1.590551179</v>
      </c>
      <c r="G27" s="1">
        <v>1905</v>
      </c>
      <c r="H27" s="2">
        <v>0.98425196800000003</v>
      </c>
      <c r="I27" s="2">
        <f t="shared" si="0"/>
        <v>2.4999999987200003</v>
      </c>
    </row>
    <row r="28" spans="1:9" x14ac:dyDescent="0.25">
      <c r="A28" s="1">
        <v>1906</v>
      </c>
      <c r="B28">
        <v>1.2519685030000001</v>
      </c>
      <c r="C28">
        <v>0.67322834600000003</v>
      </c>
      <c r="D28">
        <v>1.83070866</v>
      </c>
      <c r="G28" s="1">
        <v>1906</v>
      </c>
      <c r="H28" s="2">
        <v>1.2519685030000001</v>
      </c>
      <c r="I28" s="2">
        <f t="shared" si="0"/>
        <v>3.1799999976200004</v>
      </c>
    </row>
    <row r="29" spans="1:9" x14ac:dyDescent="0.25">
      <c r="A29" s="1">
        <v>1907</v>
      </c>
      <c r="B29">
        <v>1.196850392</v>
      </c>
      <c r="C29">
        <v>0.61023622</v>
      </c>
      <c r="D29">
        <v>1.7834645650000001</v>
      </c>
      <c r="G29" s="1">
        <v>1907</v>
      </c>
      <c r="H29" s="2">
        <v>1.196850392</v>
      </c>
      <c r="I29" s="2">
        <f t="shared" si="0"/>
        <v>3.0399999956800001</v>
      </c>
    </row>
    <row r="30" spans="1:9" x14ac:dyDescent="0.25">
      <c r="A30" s="1">
        <v>1908</v>
      </c>
      <c r="B30">
        <v>1.098425196</v>
      </c>
      <c r="C30">
        <v>0.527559055</v>
      </c>
      <c r="D30">
        <v>1.669291337</v>
      </c>
      <c r="G30" s="1">
        <v>1908</v>
      </c>
      <c r="H30" s="2">
        <v>1.098425196</v>
      </c>
      <c r="I30" s="2">
        <f t="shared" si="0"/>
        <v>2.7899999978399999</v>
      </c>
    </row>
    <row r="31" spans="1:9" x14ac:dyDescent="0.25">
      <c r="A31" s="1">
        <v>1909</v>
      </c>
      <c r="B31">
        <v>1.27559055</v>
      </c>
      <c r="C31">
        <v>0.70078740100000003</v>
      </c>
      <c r="D31">
        <v>1.8503936990000001</v>
      </c>
      <c r="G31" s="1">
        <v>1909</v>
      </c>
      <c r="H31" s="2">
        <v>1.27559055</v>
      </c>
      <c r="I31" s="2">
        <f t="shared" si="0"/>
        <v>3.239999997</v>
      </c>
    </row>
    <row r="32" spans="1:9" x14ac:dyDescent="0.25">
      <c r="A32" s="1">
        <v>1910</v>
      </c>
      <c r="B32">
        <v>1.2716535419999999</v>
      </c>
      <c r="C32">
        <v>0.69685039299999996</v>
      </c>
      <c r="D32">
        <v>1.846456691</v>
      </c>
      <c r="G32" s="1">
        <v>1910</v>
      </c>
      <c r="H32" s="2">
        <v>1.2716535419999999</v>
      </c>
      <c r="I32" s="2">
        <f t="shared" si="0"/>
        <v>3.2299999966799997</v>
      </c>
    </row>
    <row r="33" spans="1:9" x14ac:dyDescent="0.25">
      <c r="A33" s="1">
        <v>1911</v>
      </c>
      <c r="B33">
        <v>1.5984251949999999</v>
      </c>
      <c r="C33">
        <v>1.0393700779999999</v>
      </c>
      <c r="D33">
        <v>2.1574803130000002</v>
      </c>
      <c r="G33" s="1">
        <v>1911</v>
      </c>
      <c r="H33" s="2">
        <v>1.5984251949999999</v>
      </c>
      <c r="I33" s="2">
        <f t="shared" si="0"/>
        <v>4.0599999953000001</v>
      </c>
    </row>
    <row r="34" spans="1:9" x14ac:dyDescent="0.25">
      <c r="A34" s="1">
        <v>1912</v>
      </c>
      <c r="B34">
        <v>1.4763779509999999</v>
      </c>
      <c r="C34">
        <v>0.91732283400000003</v>
      </c>
      <c r="D34">
        <v>2.0354330690000002</v>
      </c>
      <c r="G34" s="1">
        <v>1912</v>
      </c>
      <c r="H34" s="2">
        <v>1.4763779509999999</v>
      </c>
      <c r="I34" s="2">
        <f t="shared" si="0"/>
        <v>3.7499999955399996</v>
      </c>
    </row>
    <row r="35" spans="1:9" x14ac:dyDescent="0.25">
      <c r="A35" s="1">
        <v>1913</v>
      </c>
      <c r="B35">
        <v>1.547244093</v>
      </c>
      <c r="C35">
        <v>0.99212598299999999</v>
      </c>
      <c r="D35">
        <v>2.1023622030000002</v>
      </c>
      <c r="G35" s="1">
        <v>1913</v>
      </c>
      <c r="H35" s="2">
        <v>1.547244093</v>
      </c>
      <c r="I35" s="2">
        <f t="shared" si="0"/>
        <v>3.9299999962199998</v>
      </c>
    </row>
    <row r="36" spans="1:9" x14ac:dyDescent="0.25">
      <c r="A36" s="1">
        <v>1914</v>
      </c>
      <c r="B36">
        <v>1.7952755890000001</v>
      </c>
      <c r="C36">
        <v>1.2519685030000001</v>
      </c>
      <c r="D36">
        <v>2.3385826750000001</v>
      </c>
      <c r="G36" s="1">
        <v>1914</v>
      </c>
      <c r="H36" s="2">
        <v>1.7952755890000001</v>
      </c>
      <c r="I36" s="2">
        <f t="shared" si="0"/>
        <v>4.5599999960600002</v>
      </c>
    </row>
    <row r="37" spans="1:9" x14ac:dyDescent="0.25">
      <c r="A37" s="1">
        <v>1915</v>
      </c>
      <c r="B37">
        <v>2.10629921</v>
      </c>
      <c r="C37">
        <v>1.5708661399999999</v>
      </c>
      <c r="D37">
        <v>2.6417322809999999</v>
      </c>
      <c r="G37" s="1">
        <v>1915</v>
      </c>
      <c r="H37" s="2">
        <v>2.10629921</v>
      </c>
      <c r="I37" s="2">
        <f t="shared" si="0"/>
        <v>5.3499999934</v>
      </c>
    </row>
    <row r="38" spans="1:9" x14ac:dyDescent="0.25">
      <c r="A38" s="1">
        <v>1916</v>
      </c>
      <c r="B38">
        <v>2.0314960609999999</v>
      </c>
      <c r="C38">
        <v>1.519685038</v>
      </c>
      <c r="D38">
        <v>2.5433070839999998</v>
      </c>
      <c r="G38" s="1">
        <v>1916</v>
      </c>
      <c r="H38" s="2">
        <v>2.0314960609999999</v>
      </c>
      <c r="I38" s="2">
        <f t="shared" si="0"/>
        <v>5.1599999949399997</v>
      </c>
    </row>
    <row r="39" spans="1:9" x14ac:dyDescent="0.25">
      <c r="A39" s="1">
        <v>1917</v>
      </c>
      <c r="B39">
        <v>1.8543307069999999</v>
      </c>
      <c r="C39">
        <v>1.3503936990000001</v>
      </c>
      <c r="D39">
        <v>2.3582677140000001</v>
      </c>
      <c r="G39" s="1">
        <v>1917</v>
      </c>
      <c r="H39" s="2">
        <v>1.8543307069999999</v>
      </c>
      <c r="I39" s="2">
        <f t="shared" si="0"/>
        <v>4.7099999957799996</v>
      </c>
    </row>
    <row r="40" spans="1:9" x14ac:dyDescent="0.25">
      <c r="A40" s="1">
        <v>1918</v>
      </c>
      <c r="B40">
        <v>1.791338581</v>
      </c>
      <c r="C40">
        <v>1.291338581</v>
      </c>
      <c r="D40">
        <v>2.2913385800000001</v>
      </c>
      <c r="G40" s="1">
        <v>1918</v>
      </c>
      <c r="H40" s="2">
        <v>1.791338581</v>
      </c>
      <c r="I40" s="2">
        <f t="shared" si="0"/>
        <v>4.5499999957400004</v>
      </c>
    </row>
    <row r="41" spans="1:9" x14ac:dyDescent="0.25">
      <c r="A41" s="1">
        <v>1919</v>
      </c>
      <c r="B41">
        <v>1.8543307069999999</v>
      </c>
      <c r="C41">
        <v>1.3543307069999999</v>
      </c>
      <c r="D41">
        <v>2.3543307059999998</v>
      </c>
      <c r="G41" s="1">
        <v>1919</v>
      </c>
      <c r="H41" s="2">
        <v>1.8543307069999999</v>
      </c>
      <c r="I41" s="2">
        <f t="shared" si="0"/>
        <v>4.7099999957799996</v>
      </c>
    </row>
    <row r="42" spans="1:9" x14ac:dyDescent="0.25">
      <c r="A42" s="1">
        <v>1920</v>
      </c>
      <c r="B42">
        <v>1.9055118090000001</v>
      </c>
      <c r="C42">
        <v>1.3937007859999999</v>
      </c>
      <c r="D42">
        <v>2.417322832</v>
      </c>
      <c r="G42" s="1">
        <v>1920</v>
      </c>
      <c r="H42" s="2">
        <v>1.9055118090000001</v>
      </c>
      <c r="I42" s="2">
        <f t="shared" si="0"/>
        <v>4.8399999948600003</v>
      </c>
    </row>
    <row r="43" spans="1:9" x14ac:dyDescent="0.25">
      <c r="A43" s="1">
        <v>1921</v>
      </c>
      <c r="B43">
        <v>1.9881889740000001</v>
      </c>
      <c r="C43">
        <v>1.4724409430000001</v>
      </c>
      <c r="D43">
        <v>2.503937005</v>
      </c>
      <c r="G43" s="1">
        <v>1921</v>
      </c>
      <c r="H43" s="2">
        <v>1.9881889740000001</v>
      </c>
      <c r="I43" s="2">
        <f t="shared" si="0"/>
        <v>5.0499999939600002</v>
      </c>
    </row>
    <row r="44" spans="1:9" x14ac:dyDescent="0.25">
      <c r="A44" s="1">
        <v>1922</v>
      </c>
      <c r="B44">
        <v>1.952755904</v>
      </c>
      <c r="C44">
        <v>1.4330708649999999</v>
      </c>
      <c r="D44">
        <v>2.472440942</v>
      </c>
      <c r="G44" s="1">
        <v>1922</v>
      </c>
      <c r="H44" s="2">
        <v>1.952755904</v>
      </c>
      <c r="I44" s="2">
        <f t="shared" si="0"/>
        <v>4.9599999961599996</v>
      </c>
    </row>
    <row r="45" spans="1:9" x14ac:dyDescent="0.25">
      <c r="A45" s="1">
        <v>1923</v>
      </c>
      <c r="B45">
        <v>1.9999999980000001</v>
      </c>
      <c r="C45">
        <v>1.4881889749999999</v>
      </c>
      <c r="D45">
        <v>2.5118110210000002</v>
      </c>
      <c r="G45" s="1">
        <v>1923</v>
      </c>
      <c r="H45" s="2">
        <v>1.9999999980000001</v>
      </c>
      <c r="I45" s="2">
        <f t="shared" si="0"/>
        <v>5.0799999949200005</v>
      </c>
    </row>
    <row r="46" spans="1:9" x14ac:dyDescent="0.25">
      <c r="A46" s="1">
        <v>1924</v>
      </c>
      <c r="B46">
        <v>1.712598423</v>
      </c>
      <c r="C46">
        <v>1.196850392</v>
      </c>
      <c r="D46">
        <v>2.228346454</v>
      </c>
      <c r="G46" s="1">
        <v>1924</v>
      </c>
      <c r="H46" s="2">
        <v>1.712598423</v>
      </c>
      <c r="I46" s="2">
        <f t="shared" si="0"/>
        <v>4.3499999944200001</v>
      </c>
    </row>
    <row r="47" spans="1:9" x14ac:dyDescent="0.25">
      <c r="A47" s="1">
        <v>1925</v>
      </c>
      <c r="B47">
        <v>1.791338581</v>
      </c>
      <c r="C47">
        <v>1.2559055109999999</v>
      </c>
      <c r="D47">
        <v>2.3267716510000001</v>
      </c>
      <c r="G47" s="1">
        <v>1925</v>
      </c>
      <c r="H47" s="2">
        <v>1.791338581</v>
      </c>
      <c r="I47" s="2">
        <f t="shared" si="0"/>
        <v>4.5499999957400004</v>
      </c>
    </row>
    <row r="48" spans="1:9" x14ac:dyDescent="0.25">
      <c r="A48" s="1">
        <v>1926</v>
      </c>
      <c r="B48">
        <v>2.0472440920000001</v>
      </c>
      <c r="C48">
        <v>1.507874014</v>
      </c>
      <c r="D48">
        <v>2.5866141709999999</v>
      </c>
      <c r="G48" s="1">
        <v>1926</v>
      </c>
      <c r="H48" s="2">
        <v>2.0472440920000001</v>
      </c>
      <c r="I48" s="2">
        <f t="shared" si="0"/>
        <v>5.1999999936800005</v>
      </c>
    </row>
    <row r="49" spans="1:9" x14ac:dyDescent="0.25">
      <c r="A49" s="1">
        <v>1927</v>
      </c>
      <c r="B49">
        <v>2.0039370060000001</v>
      </c>
      <c r="C49">
        <v>1.4960629910000001</v>
      </c>
      <c r="D49">
        <v>2.5118110210000002</v>
      </c>
      <c r="G49" s="1">
        <v>1927</v>
      </c>
      <c r="H49" s="2">
        <v>2.0039370060000001</v>
      </c>
      <c r="I49" s="2">
        <f t="shared" si="0"/>
        <v>5.0899999952400004</v>
      </c>
    </row>
    <row r="50" spans="1:9" x14ac:dyDescent="0.25">
      <c r="A50" s="1">
        <v>1928</v>
      </c>
      <c r="B50">
        <v>1.8503936990000001</v>
      </c>
      <c r="C50">
        <v>1.3661417309999999</v>
      </c>
      <c r="D50">
        <v>2.3346456670000002</v>
      </c>
      <c r="G50" s="1">
        <v>1928</v>
      </c>
      <c r="H50" s="2">
        <v>1.8503936990000001</v>
      </c>
      <c r="I50" s="2">
        <f t="shared" si="0"/>
        <v>4.6999999954599998</v>
      </c>
    </row>
    <row r="51" spans="1:9" x14ac:dyDescent="0.25">
      <c r="A51" s="1">
        <v>1929</v>
      </c>
      <c r="B51">
        <v>1.9055118090000001</v>
      </c>
      <c r="C51">
        <v>1.4291338570000001</v>
      </c>
      <c r="D51">
        <v>2.381889761</v>
      </c>
      <c r="G51" s="1">
        <v>1929</v>
      </c>
      <c r="H51" s="2">
        <v>1.9055118090000001</v>
      </c>
      <c r="I51" s="2">
        <f t="shared" si="0"/>
        <v>4.8399999948600003</v>
      </c>
    </row>
    <row r="52" spans="1:9" x14ac:dyDescent="0.25">
      <c r="A52" s="1">
        <v>1930</v>
      </c>
      <c r="B52">
        <v>2.062992124</v>
      </c>
      <c r="C52">
        <v>1.590551179</v>
      </c>
      <c r="D52">
        <v>2.5354330680000001</v>
      </c>
      <c r="G52" s="1">
        <v>1930</v>
      </c>
      <c r="H52" s="2">
        <v>2.062992124</v>
      </c>
      <c r="I52" s="2">
        <f t="shared" si="0"/>
        <v>5.2399999949599998</v>
      </c>
    </row>
    <row r="53" spans="1:9" x14ac:dyDescent="0.25">
      <c r="A53" s="1">
        <v>1931</v>
      </c>
      <c r="B53">
        <v>2.0472440920000001</v>
      </c>
      <c r="C53">
        <v>1.5669291320000001</v>
      </c>
      <c r="D53">
        <v>2.5275590530000001</v>
      </c>
      <c r="G53" s="1">
        <v>1931</v>
      </c>
      <c r="H53" s="2">
        <v>2.0472440920000001</v>
      </c>
      <c r="I53" s="2">
        <f t="shared" si="0"/>
        <v>5.1999999936800005</v>
      </c>
    </row>
    <row r="54" spans="1:9" x14ac:dyDescent="0.25">
      <c r="A54" s="1">
        <v>1932</v>
      </c>
      <c r="B54">
        <v>2.2716535410000001</v>
      </c>
      <c r="C54">
        <v>1.8031496039999999</v>
      </c>
      <c r="D54">
        <v>2.740157478</v>
      </c>
      <c r="G54" s="1">
        <v>1932</v>
      </c>
      <c r="H54" s="2">
        <v>2.2716535410000001</v>
      </c>
      <c r="I54" s="2">
        <f t="shared" si="0"/>
        <v>5.76999999414</v>
      </c>
    </row>
    <row r="55" spans="1:9" x14ac:dyDescent="0.25">
      <c r="A55" s="1">
        <v>1933</v>
      </c>
      <c r="B55">
        <v>2.4409448789999999</v>
      </c>
      <c r="C55">
        <v>1.9763779509999999</v>
      </c>
      <c r="D55">
        <v>2.905511808</v>
      </c>
      <c r="G55" s="1">
        <v>1933</v>
      </c>
      <c r="H55" s="2">
        <v>2.4409448789999999</v>
      </c>
      <c r="I55" s="2">
        <f t="shared" si="0"/>
        <v>6.1999999926599996</v>
      </c>
    </row>
    <row r="56" spans="1:9" x14ac:dyDescent="0.25">
      <c r="A56" s="1">
        <v>1934</v>
      </c>
      <c r="B56">
        <v>2.228346454</v>
      </c>
      <c r="C56">
        <v>1.7598425179999999</v>
      </c>
      <c r="D56">
        <v>2.6968503909999999</v>
      </c>
      <c r="G56" s="1">
        <v>1934</v>
      </c>
      <c r="H56" s="2">
        <v>2.228346454</v>
      </c>
      <c r="I56" s="2">
        <f t="shared" si="0"/>
        <v>5.6599999931599996</v>
      </c>
    </row>
    <row r="57" spans="1:9" x14ac:dyDescent="0.25">
      <c r="A57" s="1">
        <v>1935</v>
      </c>
      <c r="B57">
        <v>2.4488188950000001</v>
      </c>
      <c r="C57">
        <v>1.980314959</v>
      </c>
      <c r="D57">
        <v>2.917322832</v>
      </c>
      <c r="G57" s="1">
        <v>1935</v>
      </c>
      <c r="H57" s="2">
        <v>2.4488188950000001</v>
      </c>
      <c r="I57" s="2">
        <f t="shared" si="0"/>
        <v>6.2199999933000001</v>
      </c>
    </row>
    <row r="58" spans="1:9" x14ac:dyDescent="0.25">
      <c r="A58" s="1">
        <v>1936</v>
      </c>
      <c r="B58">
        <v>2.295275588</v>
      </c>
      <c r="C58">
        <v>1.83070866</v>
      </c>
      <c r="D58">
        <v>2.7598425170000001</v>
      </c>
      <c r="G58" s="1">
        <v>1936</v>
      </c>
      <c r="H58" s="2">
        <v>2.295275588</v>
      </c>
      <c r="I58" s="2">
        <f t="shared" si="0"/>
        <v>5.8299999935200004</v>
      </c>
    </row>
    <row r="59" spans="1:9" x14ac:dyDescent="0.25">
      <c r="A59" s="1">
        <v>1937</v>
      </c>
      <c r="B59">
        <v>2.5196850369999999</v>
      </c>
      <c r="C59">
        <v>2.0551181079999998</v>
      </c>
      <c r="D59">
        <v>2.9842519649999999</v>
      </c>
      <c r="G59" s="1">
        <v>1937</v>
      </c>
      <c r="H59" s="2">
        <v>2.5196850369999999</v>
      </c>
      <c r="I59" s="2">
        <f t="shared" si="0"/>
        <v>6.3999999939799999</v>
      </c>
    </row>
    <row r="60" spans="1:9" x14ac:dyDescent="0.25">
      <c r="A60" s="1">
        <v>1938</v>
      </c>
      <c r="B60">
        <v>2.6220472410000002</v>
      </c>
      <c r="C60">
        <v>2.1574803130000002</v>
      </c>
      <c r="D60">
        <v>3.0866141699999998</v>
      </c>
      <c r="G60" s="1">
        <v>1938</v>
      </c>
      <c r="H60" s="2">
        <v>2.6220472410000002</v>
      </c>
      <c r="I60" s="2">
        <f t="shared" si="0"/>
        <v>6.6599999921400004</v>
      </c>
    </row>
    <row r="61" spans="1:9" x14ac:dyDescent="0.25">
      <c r="A61" s="1">
        <v>1939</v>
      </c>
      <c r="B61">
        <v>2.8267716510000001</v>
      </c>
      <c r="C61">
        <v>2.3464566910000002</v>
      </c>
      <c r="D61">
        <v>3.3070866109999999</v>
      </c>
      <c r="G61" s="1">
        <v>1939</v>
      </c>
      <c r="H61" s="2">
        <v>2.8267716510000001</v>
      </c>
      <c r="I61" s="2">
        <f t="shared" si="0"/>
        <v>7.1799999935400001</v>
      </c>
    </row>
    <row r="62" spans="1:9" x14ac:dyDescent="0.25">
      <c r="A62" s="1">
        <v>1940</v>
      </c>
      <c r="B62">
        <v>2.618110234</v>
      </c>
      <c r="C62">
        <v>2.1811023600000001</v>
      </c>
      <c r="D62">
        <v>3.0551181070000002</v>
      </c>
      <c r="G62" s="1">
        <v>1940</v>
      </c>
      <c r="H62" s="2">
        <v>2.618110234</v>
      </c>
      <c r="I62" s="2">
        <f t="shared" si="0"/>
        <v>6.6499999943599999</v>
      </c>
    </row>
    <row r="63" spans="1:9" x14ac:dyDescent="0.25">
      <c r="A63" s="1">
        <v>1941</v>
      </c>
      <c r="B63">
        <v>3.0984251939999998</v>
      </c>
      <c r="C63">
        <v>2.673228344</v>
      </c>
      <c r="D63">
        <v>3.5236220440000001</v>
      </c>
      <c r="G63" s="1">
        <v>1941</v>
      </c>
      <c r="H63" s="2">
        <v>3.0984251939999998</v>
      </c>
      <c r="I63" s="2">
        <f t="shared" si="0"/>
        <v>7.8699999927599995</v>
      </c>
    </row>
    <row r="64" spans="1:9" x14ac:dyDescent="0.25">
      <c r="A64" s="1">
        <v>1942</v>
      </c>
      <c r="B64">
        <v>3.0984251939999998</v>
      </c>
      <c r="C64">
        <v>2.673228344</v>
      </c>
      <c r="D64">
        <v>3.5236220440000001</v>
      </c>
      <c r="G64" s="1">
        <v>1942</v>
      </c>
      <c r="H64" s="2">
        <v>3.0984251939999998</v>
      </c>
      <c r="I64" s="2">
        <f t="shared" si="0"/>
        <v>7.8699999927599995</v>
      </c>
    </row>
    <row r="65" spans="1:9" x14ac:dyDescent="0.25">
      <c r="A65" s="1">
        <v>1943</v>
      </c>
      <c r="B65">
        <v>3.0984251939999998</v>
      </c>
      <c r="C65">
        <v>2.673228344</v>
      </c>
      <c r="D65">
        <v>3.5236220440000001</v>
      </c>
      <c r="G65" s="1">
        <v>1943</v>
      </c>
      <c r="H65" s="2">
        <v>3.0984251939999998</v>
      </c>
      <c r="I65" s="2">
        <f t="shared" si="0"/>
        <v>7.8699999927599995</v>
      </c>
    </row>
    <row r="66" spans="1:9" x14ac:dyDescent="0.25">
      <c r="A66" s="1">
        <v>1944</v>
      </c>
      <c r="B66">
        <v>2.8464566900000001</v>
      </c>
      <c r="C66">
        <v>2.4251968480000001</v>
      </c>
      <c r="D66">
        <v>3.2677165320000001</v>
      </c>
      <c r="G66" s="1">
        <v>1944</v>
      </c>
      <c r="H66" s="2">
        <v>2.8464566900000001</v>
      </c>
      <c r="I66" s="2">
        <f t="shared" si="0"/>
        <v>7.2299999926000007</v>
      </c>
    </row>
    <row r="67" spans="1:9" x14ac:dyDescent="0.25">
      <c r="A67" s="1">
        <v>1945</v>
      </c>
      <c r="B67">
        <v>2.9566929100000001</v>
      </c>
      <c r="C67">
        <v>2.5354330680000001</v>
      </c>
      <c r="D67">
        <v>3.3779527520000001</v>
      </c>
      <c r="G67" s="1">
        <v>1945</v>
      </c>
      <c r="H67" s="2">
        <v>2.9566929100000001</v>
      </c>
      <c r="I67" s="2">
        <f t="shared" ref="I67:I130" si="1">H67*2.54</f>
        <v>7.5099999914</v>
      </c>
    </row>
    <row r="68" spans="1:9" x14ac:dyDescent="0.25">
      <c r="A68" s="1">
        <v>1946</v>
      </c>
      <c r="B68">
        <v>3.2519685009999999</v>
      </c>
      <c r="C68">
        <v>2.8346456660000001</v>
      </c>
      <c r="D68">
        <v>3.669291335</v>
      </c>
      <c r="G68" s="1">
        <v>1946</v>
      </c>
      <c r="H68" s="2">
        <v>3.2519685009999999</v>
      </c>
      <c r="I68" s="2">
        <f t="shared" si="1"/>
        <v>8.2599999925399992</v>
      </c>
    </row>
    <row r="69" spans="1:9" x14ac:dyDescent="0.25">
      <c r="A69" s="1">
        <v>1947</v>
      </c>
      <c r="B69">
        <v>3.3740157449999999</v>
      </c>
      <c r="C69">
        <v>2.9960629889999999</v>
      </c>
      <c r="D69">
        <v>3.7519684999999998</v>
      </c>
      <c r="G69" s="1">
        <v>1947</v>
      </c>
      <c r="H69" s="2">
        <v>3.3740157449999999</v>
      </c>
      <c r="I69" s="2">
        <f t="shared" si="1"/>
        <v>8.5699999922999996</v>
      </c>
    </row>
    <row r="70" spans="1:9" x14ac:dyDescent="0.25">
      <c r="A70" s="1">
        <v>1948</v>
      </c>
      <c r="B70">
        <v>3.5629921219999998</v>
      </c>
      <c r="C70">
        <v>3.1968503899999998</v>
      </c>
      <c r="D70">
        <v>3.9291338539999998</v>
      </c>
      <c r="G70" s="1">
        <v>1948</v>
      </c>
      <c r="H70" s="2">
        <v>3.5629921219999998</v>
      </c>
      <c r="I70" s="2">
        <f t="shared" si="1"/>
        <v>9.0499999898799999</v>
      </c>
    </row>
    <row r="71" spans="1:9" x14ac:dyDescent="0.25">
      <c r="A71" s="1">
        <v>1949</v>
      </c>
      <c r="B71">
        <v>3.5118110200000001</v>
      </c>
      <c r="C71">
        <v>3.181102359</v>
      </c>
      <c r="D71">
        <v>3.8425196810000002</v>
      </c>
      <c r="G71" s="1">
        <v>1949</v>
      </c>
      <c r="H71" s="2">
        <v>3.5118110200000001</v>
      </c>
      <c r="I71" s="2">
        <f t="shared" si="1"/>
        <v>8.9199999908000009</v>
      </c>
    </row>
    <row r="72" spans="1:9" x14ac:dyDescent="0.25">
      <c r="A72" s="1">
        <v>1950</v>
      </c>
      <c r="B72">
        <v>3.5984251930000002</v>
      </c>
      <c r="C72">
        <v>3.2874015710000002</v>
      </c>
      <c r="D72">
        <v>3.9094488150000002</v>
      </c>
      <c r="G72" s="1">
        <v>1950</v>
      </c>
      <c r="H72" s="2">
        <v>3.5984251930000002</v>
      </c>
      <c r="I72" s="2">
        <f t="shared" si="1"/>
        <v>9.1399999902199998</v>
      </c>
    </row>
    <row r="73" spans="1:9" x14ac:dyDescent="0.25">
      <c r="A73" s="1">
        <v>1951</v>
      </c>
      <c r="B73">
        <v>3.9724409409999999</v>
      </c>
      <c r="C73">
        <v>3.6653543270000002</v>
      </c>
      <c r="D73">
        <v>4.2795275549999996</v>
      </c>
      <c r="G73" s="1">
        <v>1951</v>
      </c>
      <c r="H73" s="2">
        <v>3.9724409409999999</v>
      </c>
      <c r="I73" s="2">
        <f t="shared" si="1"/>
        <v>10.089999990139999</v>
      </c>
    </row>
    <row r="74" spans="1:9" x14ac:dyDescent="0.25">
      <c r="A74" s="1">
        <v>1952</v>
      </c>
      <c r="B74">
        <v>3.870078736</v>
      </c>
      <c r="C74">
        <v>3.5669291300000001</v>
      </c>
      <c r="D74">
        <v>4.1732283419999998</v>
      </c>
      <c r="G74" s="1">
        <v>1952</v>
      </c>
      <c r="H74" s="2">
        <v>3.870078736</v>
      </c>
      <c r="I74" s="2">
        <f t="shared" si="1"/>
        <v>9.8299999894399992</v>
      </c>
    </row>
    <row r="75" spans="1:9" x14ac:dyDescent="0.25">
      <c r="A75" s="1">
        <v>1953</v>
      </c>
      <c r="B75">
        <v>4.0433070820000001</v>
      </c>
      <c r="C75">
        <v>3.748031492</v>
      </c>
      <c r="D75">
        <v>4.3385826730000003</v>
      </c>
      <c r="G75" s="1">
        <v>1953</v>
      </c>
      <c r="H75" s="2">
        <v>4.0433070820000001</v>
      </c>
      <c r="I75" s="2">
        <f t="shared" si="1"/>
        <v>10.26999998828</v>
      </c>
    </row>
    <row r="76" spans="1:9" x14ac:dyDescent="0.25">
      <c r="A76" s="1">
        <v>1954</v>
      </c>
      <c r="B76">
        <v>3.9291338539999998</v>
      </c>
      <c r="C76">
        <v>3.6417322799999998</v>
      </c>
      <c r="D76">
        <v>4.2165354290000003</v>
      </c>
      <c r="G76" s="1">
        <v>1954</v>
      </c>
      <c r="H76" s="2">
        <v>3.9291338539999998</v>
      </c>
      <c r="I76" s="2">
        <f t="shared" si="1"/>
        <v>9.9799999891599995</v>
      </c>
    </row>
    <row r="77" spans="1:9" x14ac:dyDescent="0.25">
      <c r="A77" s="1">
        <v>1955</v>
      </c>
      <c r="B77">
        <v>3.9645669250000002</v>
      </c>
      <c r="C77">
        <v>3.6850393659999998</v>
      </c>
      <c r="D77">
        <v>4.2440944839999997</v>
      </c>
      <c r="G77" s="1">
        <v>1955</v>
      </c>
      <c r="H77" s="2">
        <v>3.9645669250000002</v>
      </c>
      <c r="I77" s="2">
        <f t="shared" si="1"/>
        <v>10.069999989500001</v>
      </c>
    </row>
    <row r="78" spans="1:9" x14ac:dyDescent="0.25">
      <c r="A78" s="1">
        <v>1956</v>
      </c>
      <c r="B78">
        <v>3.7637795239999998</v>
      </c>
      <c r="C78">
        <v>3.4881889730000002</v>
      </c>
      <c r="D78">
        <v>4.0393700749999999</v>
      </c>
      <c r="G78" s="1">
        <v>1956</v>
      </c>
      <c r="H78" s="2">
        <v>3.7637795239999998</v>
      </c>
      <c r="I78" s="2">
        <f t="shared" si="1"/>
        <v>9.5599999909599997</v>
      </c>
    </row>
    <row r="79" spans="1:9" x14ac:dyDescent="0.25">
      <c r="A79" s="1">
        <v>1957</v>
      </c>
      <c r="B79">
        <v>4.2913385780000004</v>
      </c>
      <c r="C79">
        <v>4.0196850350000002</v>
      </c>
      <c r="D79">
        <v>4.5629921209999997</v>
      </c>
      <c r="G79" s="1">
        <v>1957</v>
      </c>
      <c r="H79" s="2">
        <v>4.2913385780000004</v>
      </c>
      <c r="I79" s="2">
        <f t="shared" si="1"/>
        <v>10.899999988120001</v>
      </c>
    </row>
    <row r="80" spans="1:9" x14ac:dyDescent="0.25">
      <c r="A80" s="1">
        <v>1958</v>
      </c>
      <c r="B80">
        <v>4.346456688</v>
      </c>
      <c r="C80">
        <v>4.0866141689999997</v>
      </c>
      <c r="D80">
        <v>4.6062992080000003</v>
      </c>
      <c r="G80" s="1">
        <v>1958</v>
      </c>
      <c r="H80" s="2">
        <v>4.346456688</v>
      </c>
      <c r="I80" s="2">
        <f t="shared" si="1"/>
        <v>11.03999998752</v>
      </c>
    </row>
    <row r="81" spans="1:9" x14ac:dyDescent="0.25">
      <c r="A81" s="1">
        <v>1959</v>
      </c>
      <c r="B81">
        <v>4.358267712</v>
      </c>
      <c r="C81">
        <v>4.102362201</v>
      </c>
      <c r="D81">
        <v>4.614173224</v>
      </c>
      <c r="G81" s="1">
        <v>1959</v>
      </c>
      <c r="H81" s="2">
        <v>4.358267712</v>
      </c>
      <c r="I81" s="2">
        <f t="shared" si="1"/>
        <v>11.069999988479999</v>
      </c>
    </row>
    <row r="82" spans="1:9" x14ac:dyDescent="0.25">
      <c r="A82" s="1">
        <v>1960</v>
      </c>
      <c r="B82">
        <v>4.5039370029999999</v>
      </c>
      <c r="C82">
        <v>4.2440944839999997</v>
      </c>
      <c r="D82">
        <v>4.7637795230000002</v>
      </c>
      <c r="G82" s="1">
        <v>1960</v>
      </c>
      <c r="H82" s="2">
        <v>4.5039370029999999</v>
      </c>
      <c r="I82" s="2">
        <f t="shared" si="1"/>
        <v>11.43999998762</v>
      </c>
    </row>
    <row r="83" spans="1:9" x14ac:dyDescent="0.25">
      <c r="A83" s="1">
        <v>1961</v>
      </c>
      <c r="B83">
        <v>4.7480314909999999</v>
      </c>
      <c r="C83">
        <v>4.4881889719999997</v>
      </c>
      <c r="D83">
        <v>5.0078740110000002</v>
      </c>
      <c r="G83" s="1">
        <v>1961</v>
      </c>
      <c r="H83" s="2">
        <v>4.7480314909999999</v>
      </c>
      <c r="I83" s="2">
        <f t="shared" si="1"/>
        <v>12.059999987139999</v>
      </c>
    </row>
    <row r="84" spans="1:9" x14ac:dyDescent="0.25">
      <c r="A84" s="1">
        <v>1962</v>
      </c>
      <c r="B84">
        <v>4.5433070820000001</v>
      </c>
      <c r="C84">
        <v>4.2834645629999999</v>
      </c>
      <c r="D84">
        <v>4.8031496010000003</v>
      </c>
      <c r="G84" s="1">
        <v>1962</v>
      </c>
      <c r="H84" s="2">
        <v>4.5433070820000001</v>
      </c>
      <c r="I84" s="2">
        <f t="shared" si="1"/>
        <v>11.53999998828</v>
      </c>
    </row>
    <row r="85" spans="1:9" x14ac:dyDescent="0.25">
      <c r="A85" s="1">
        <v>1963</v>
      </c>
      <c r="B85">
        <v>4.480314956</v>
      </c>
      <c r="C85">
        <v>4.2204724369999997</v>
      </c>
      <c r="D85">
        <v>4.7401574750000002</v>
      </c>
      <c r="G85" s="1">
        <v>1963</v>
      </c>
      <c r="H85" s="2">
        <v>4.480314956</v>
      </c>
      <c r="I85" s="2">
        <f t="shared" si="1"/>
        <v>11.37999998824</v>
      </c>
    </row>
    <row r="86" spans="1:9" x14ac:dyDescent="0.25">
      <c r="A86" s="1">
        <v>1964</v>
      </c>
      <c r="B86">
        <v>4.1692913340000004</v>
      </c>
      <c r="C86">
        <v>3.9055118069999999</v>
      </c>
      <c r="D86">
        <v>4.4330708620000001</v>
      </c>
      <c r="G86" s="1">
        <v>1964</v>
      </c>
      <c r="H86" s="2">
        <v>4.1692913340000004</v>
      </c>
      <c r="I86" s="2">
        <f t="shared" si="1"/>
        <v>10.589999988360001</v>
      </c>
    </row>
    <row r="87" spans="1:9" x14ac:dyDescent="0.25">
      <c r="A87" s="1">
        <v>1965</v>
      </c>
      <c r="B87">
        <v>4.6102362159999997</v>
      </c>
      <c r="C87">
        <v>4.346456688</v>
      </c>
      <c r="D87">
        <v>4.8740157430000002</v>
      </c>
      <c r="G87" s="1">
        <v>1965</v>
      </c>
      <c r="H87" s="2">
        <v>4.6102362159999997</v>
      </c>
      <c r="I87" s="2">
        <f t="shared" si="1"/>
        <v>11.70999998864</v>
      </c>
    </row>
    <row r="88" spans="1:9" x14ac:dyDescent="0.25">
      <c r="A88" s="1">
        <v>1966</v>
      </c>
      <c r="B88">
        <v>4.3976377910000002</v>
      </c>
      <c r="C88">
        <v>4.1377952709999999</v>
      </c>
      <c r="D88">
        <v>4.6574803100000004</v>
      </c>
      <c r="G88" s="1">
        <v>1966</v>
      </c>
      <c r="H88" s="2">
        <v>4.3976377910000002</v>
      </c>
      <c r="I88" s="2">
        <f t="shared" si="1"/>
        <v>11.169999989140001</v>
      </c>
    </row>
    <row r="89" spans="1:9" x14ac:dyDescent="0.25">
      <c r="A89" s="1">
        <v>1967</v>
      </c>
      <c r="B89">
        <v>4.4527559009999997</v>
      </c>
      <c r="C89">
        <v>4.1968503889999997</v>
      </c>
      <c r="D89">
        <v>4.7086614129999997</v>
      </c>
      <c r="G89" s="1">
        <v>1967</v>
      </c>
      <c r="H89" s="2">
        <v>4.4527559009999997</v>
      </c>
      <c r="I89" s="2">
        <f t="shared" si="1"/>
        <v>11.30999998854</v>
      </c>
    </row>
    <row r="90" spans="1:9" x14ac:dyDescent="0.25">
      <c r="A90" s="1">
        <v>1968</v>
      </c>
      <c r="B90">
        <v>4.4842519640000003</v>
      </c>
      <c r="C90">
        <v>4.2204724369999997</v>
      </c>
      <c r="D90">
        <v>4.7480314909999999</v>
      </c>
      <c r="G90" s="1">
        <v>1968</v>
      </c>
      <c r="H90" s="2">
        <v>4.4842519640000003</v>
      </c>
      <c r="I90" s="2">
        <f t="shared" si="1"/>
        <v>11.389999988560001</v>
      </c>
    </row>
    <row r="91" spans="1:9" x14ac:dyDescent="0.25">
      <c r="A91" s="1">
        <v>1969</v>
      </c>
      <c r="B91">
        <v>4.7519684990000002</v>
      </c>
      <c r="C91">
        <v>4.4763779479999997</v>
      </c>
      <c r="D91">
        <v>5.0275590499999998</v>
      </c>
      <c r="G91" s="1">
        <v>1969</v>
      </c>
      <c r="H91" s="2">
        <v>4.7519684990000002</v>
      </c>
      <c r="I91" s="2">
        <f t="shared" si="1"/>
        <v>12.069999987460001</v>
      </c>
    </row>
    <row r="92" spans="1:9" x14ac:dyDescent="0.25">
      <c r="A92" s="1">
        <v>1970</v>
      </c>
      <c r="B92">
        <v>4.6771653500000001</v>
      </c>
      <c r="C92">
        <v>4.4015747989999996</v>
      </c>
      <c r="D92">
        <v>4.9527558999999997</v>
      </c>
      <c r="G92" s="1">
        <v>1970</v>
      </c>
      <c r="H92" s="2">
        <v>4.6771653500000001</v>
      </c>
      <c r="I92" s="2">
        <f t="shared" si="1"/>
        <v>11.879999989</v>
      </c>
    </row>
    <row r="93" spans="1:9" x14ac:dyDescent="0.25">
      <c r="A93" s="1">
        <v>1971</v>
      </c>
      <c r="B93">
        <v>4.8818897589999999</v>
      </c>
      <c r="C93">
        <v>4.6102362159999997</v>
      </c>
      <c r="D93">
        <v>5.1535433020000001</v>
      </c>
      <c r="G93" s="1">
        <v>1971</v>
      </c>
      <c r="H93" s="2">
        <v>4.8818897589999999</v>
      </c>
      <c r="I93" s="2">
        <f t="shared" si="1"/>
        <v>12.399999987859999</v>
      </c>
    </row>
    <row r="94" spans="1:9" x14ac:dyDescent="0.25">
      <c r="A94" s="1">
        <v>1972</v>
      </c>
      <c r="B94">
        <v>5.2401574750000002</v>
      </c>
      <c r="C94">
        <v>4.968503932</v>
      </c>
      <c r="D94">
        <v>5.5118110180000004</v>
      </c>
      <c r="G94" s="1">
        <v>1972</v>
      </c>
      <c r="H94" s="2">
        <v>5.2401574750000002</v>
      </c>
      <c r="I94" s="2">
        <f t="shared" si="1"/>
        <v>13.309999986500001</v>
      </c>
    </row>
    <row r="95" spans="1:9" x14ac:dyDescent="0.25">
      <c r="A95" s="1">
        <v>1973</v>
      </c>
      <c r="B95">
        <v>5.0039370029999999</v>
      </c>
      <c r="C95">
        <v>4.736220468</v>
      </c>
      <c r="D95">
        <v>5.2716535379999998</v>
      </c>
      <c r="G95" s="1">
        <v>1973</v>
      </c>
      <c r="H95" s="2">
        <v>5.0039370029999999</v>
      </c>
      <c r="I95" s="2">
        <f t="shared" si="1"/>
        <v>12.70999998762</v>
      </c>
    </row>
    <row r="96" spans="1:9" x14ac:dyDescent="0.25">
      <c r="A96" s="1">
        <v>1974</v>
      </c>
      <c r="B96">
        <v>5.4724409390000002</v>
      </c>
      <c r="C96">
        <v>5.2047244040000002</v>
      </c>
      <c r="D96">
        <v>5.7401574740000001</v>
      </c>
      <c r="G96" s="1">
        <v>1974</v>
      </c>
      <c r="H96" s="2">
        <v>5.4724409390000002</v>
      </c>
      <c r="I96" s="2">
        <f t="shared" si="1"/>
        <v>13.899999985060001</v>
      </c>
    </row>
    <row r="97" spans="1:9" x14ac:dyDescent="0.25">
      <c r="A97" s="1">
        <v>1975</v>
      </c>
      <c r="B97">
        <v>5.409448813</v>
      </c>
      <c r="C97">
        <v>5.1456692860000004</v>
      </c>
      <c r="D97">
        <v>5.6732283409999997</v>
      </c>
      <c r="G97" s="1">
        <v>1975</v>
      </c>
      <c r="H97" s="2">
        <v>5.409448813</v>
      </c>
      <c r="I97" s="2">
        <f t="shared" si="1"/>
        <v>13.739999985020001</v>
      </c>
    </row>
    <row r="98" spans="1:9" x14ac:dyDescent="0.25">
      <c r="A98" s="1">
        <v>1976</v>
      </c>
      <c r="B98">
        <v>5.3700787349999999</v>
      </c>
      <c r="C98">
        <v>5.1023622</v>
      </c>
      <c r="D98">
        <v>5.6377952699999998</v>
      </c>
      <c r="G98" s="1">
        <v>1976</v>
      </c>
      <c r="H98" s="2">
        <v>5.3700787349999999</v>
      </c>
      <c r="I98" s="2">
        <f t="shared" si="1"/>
        <v>13.639999986899999</v>
      </c>
    </row>
    <row r="99" spans="1:9" x14ac:dyDescent="0.25">
      <c r="A99" s="1">
        <v>1977</v>
      </c>
      <c r="B99">
        <v>5.3031496010000003</v>
      </c>
      <c r="C99">
        <v>5.043307081</v>
      </c>
      <c r="D99">
        <v>5.5629921199999997</v>
      </c>
      <c r="G99" s="1">
        <v>1977</v>
      </c>
      <c r="H99" s="2">
        <v>5.3031496010000003</v>
      </c>
      <c r="I99" s="2">
        <f t="shared" si="1"/>
        <v>13.469999986540001</v>
      </c>
    </row>
    <row r="100" spans="1:9" x14ac:dyDescent="0.25">
      <c r="A100" s="1">
        <v>1978</v>
      </c>
      <c r="B100">
        <v>5.555118105</v>
      </c>
      <c r="C100">
        <v>5.2913385770000003</v>
      </c>
      <c r="D100">
        <v>5.8188976319999997</v>
      </c>
      <c r="G100" s="1">
        <v>1978</v>
      </c>
      <c r="H100" s="2">
        <v>5.555118105</v>
      </c>
      <c r="I100" s="2">
        <f t="shared" si="1"/>
        <v>14.1099999867</v>
      </c>
    </row>
    <row r="101" spans="1:9" x14ac:dyDescent="0.25">
      <c r="A101" s="1">
        <v>1979</v>
      </c>
      <c r="B101">
        <v>5.3622047190000002</v>
      </c>
      <c r="C101">
        <v>5.0984251919999997</v>
      </c>
      <c r="D101">
        <v>5.6259842459999998</v>
      </c>
      <c r="G101" s="1">
        <v>1979</v>
      </c>
      <c r="H101" s="2">
        <v>5.3622047190000002</v>
      </c>
      <c r="I101" s="2">
        <f t="shared" si="1"/>
        <v>13.61999998626</v>
      </c>
    </row>
    <row r="102" spans="1:9" x14ac:dyDescent="0.25">
      <c r="A102" s="1">
        <v>1980</v>
      </c>
      <c r="B102">
        <v>5.5984251909999996</v>
      </c>
      <c r="C102">
        <v>5.3425196799999997</v>
      </c>
      <c r="D102">
        <v>5.8543307029999996</v>
      </c>
      <c r="G102" s="1">
        <v>1980</v>
      </c>
      <c r="H102" s="2">
        <v>5.5984251909999996</v>
      </c>
      <c r="I102" s="2">
        <f t="shared" si="1"/>
        <v>14.219999985139999</v>
      </c>
    </row>
    <row r="103" spans="1:9" x14ac:dyDescent="0.25">
      <c r="A103" s="1">
        <v>1981</v>
      </c>
      <c r="B103">
        <v>6.0866141669999996</v>
      </c>
      <c r="C103">
        <v>5.8307086549999996</v>
      </c>
      <c r="D103">
        <v>6.3425196789999996</v>
      </c>
      <c r="G103" s="1">
        <v>1981</v>
      </c>
      <c r="H103" s="2">
        <v>6.0866141669999996</v>
      </c>
      <c r="I103" s="2">
        <f t="shared" si="1"/>
        <v>15.45999998418</v>
      </c>
    </row>
    <row r="104" spans="1:9" x14ac:dyDescent="0.25">
      <c r="A104" s="1">
        <v>1982</v>
      </c>
      <c r="B104">
        <v>5.8582677109999999</v>
      </c>
      <c r="C104">
        <v>5.6102362149999996</v>
      </c>
      <c r="D104">
        <v>6.1062992060000001</v>
      </c>
      <c r="G104" s="1">
        <v>1982</v>
      </c>
      <c r="H104" s="2">
        <v>5.8582677109999999</v>
      </c>
      <c r="I104" s="2">
        <f t="shared" si="1"/>
        <v>14.87999998594</v>
      </c>
    </row>
    <row r="105" spans="1:9" x14ac:dyDescent="0.25">
      <c r="A105" s="1">
        <v>1983</v>
      </c>
      <c r="B105">
        <v>6.1889763719999999</v>
      </c>
      <c r="C105">
        <v>5.9330708599999999</v>
      </c>
      <c r="D105">
        <v>6.4448818829999999</v>
      </c>
      <c r="G105" s="1">
        <v>1983</v>
      </c>
      <c r="H105" s="2">
        <v>6.1889763719999999</v>
      </c>
      <c r="I105" s="2">
        <f t="shared" si="1"/>
        <v>15.719999984879999</v>
      </c>
    </row>
    <row r="106" spans="1:9" x14ac:dyDescent="0.25">
      <c r="A106" s="1">
        <v>1984</v>
      </c>
      <c r="B106">
        <v>6.153543301</v>
      </c>
      <c r="C106">
        <v>5.9055118049999997</v>
      </c>
      <c r="D106">
        <v>6.4015747970000003</v>
      </c>
      <c r="G106" s="1">
        <v>1984</v>
      </c>
      <c r="H106" s="2">
        <v>6.153543301</v>
      </c>
      <c r="I106" s="2">
        <f t="shared" si="1"/>
        <v>15.62999998454</v>
      </c>
    </row>
    <row r="107" spans="1:9" x14ac:dyDescent="0.25">
      <c r="A107" s="1">
        <v>1985</v>
      </c>
      <c r="B107">
        <v>5.7480314899999998</v>
      </c>
      <c r="C107">
        <v>5.4999999940000004</v>
      </c>
      <c r="D107">
        <v>5.9960629860000001</v>
      </c>
      <c r="G107" s="1">
        <v>1985</v>
      </c>
      <c r="H107" s="2">
        <v>5.7480314899999998</v>
      </c>
      <c r="I107" s="2">
        <f t="shared" si="1"/>
        <v>14.5999999846</v>
      </c>
    </row>
    <row r="108" spans="1:9" x14ac:dyDescent="0.25">
      <c r="A108" s="1">
        <v>1986</v>
      </c>
      <c r="B108">
        <v>5.7716535369999997</v>
      </c>
      <c r="C108">
        <v>5.5236220420000004</v>
      </c>
      <c r="D108">
        <v>6.019685033</v>
      </c>
      <c r="G108" s="1">
        <v>1986</v>
      </c>
      <c r="H108" s="2">
        <v>5.7716535369999997</v>
      </c>
      <c r="I108" s="2">
        <f t="shared" si="1"/>
        <v>14.659999983979999</v>
      </c>
    </row>
    <row r="109" spans="1:9" x14ac:dyDescent="0.25">
      <c r="A109" s="1">
        <v>1987</v>
      </c>
      <c r="B109">
        <v>5.7952755849999997</v>
      </c>
      <c r="C109">
        <v>5.5511810969999997</v>
      </c>
      <c r="D109">
        <v>6.0393700729999997</v>
      </c>
      <c r="G109" s="1">
        <v>1987</v>
      </c>
      <c r="H109" s="2">
        <v>5.7952755849999997</v>
      </c>
      <c r="I109" s="2">
        <f t="shared" si="1"/>
        <v>14.719999985899999</v>
      </c>
    </row>
    <row r="110" spans="1:9" x14ac:dyDescent="0.25">
      <c r="A110" s="1">
        <v>1988</v>
      </c>
      <c r="B110">
        <v>5.9803149549999999</v>
      </c>
      <c r="C110">
        <v>5.7322834589999996</v>
      </c>
      <c r="D110">
        <v>6.2283464500000001</v>
      </c>
      <c r="G110" s="1">
        <v>1988</v>
      </c>
      <c r="H110" s="2">
        <v>5.9803149549999999</v>
      </c>
      <c r="I110" s="2">
        <f t="shared" si="1"/>
        <v>15.1899999857</v>
      </c>
    </row>
    <row r="111" spans="1:9" x14ac:dyDescent="0.25">
      <c r="A111" s="1">
        <v>1989</v>
      </c>
      <c r="B111">
        <v>6.1574803090000003</v>
      </c>
      <c r="C111">
        <v>5.9055118049999997</v>
      </c>
      <c r="D111">
        <v>6.4094488119999999</v>
      </c>
      <c r="G111" s="1">
        <v>1989</v>
      </c>
      <c r="H111" s="2">
        <v>6.1574803090000003</v>
      </c>
      <c r="I111" s="2">
        <f t="shared" si="1"/>
        <v>15.639999984860001</v>
      </c>
    </row>
    <row r="112" spans="1:9" x14ac:dyDescent="0.25">
      <c r="A112" s="1">
        <v>1990</v>
      </c>
      <c r="B112">
        <v>6.2322834580000004</v>
      </c>
      <c r="C112">
        <v>5.9724409390000002</v>
      </c>
      <c r="D112">
        <v>6.4921259779999998</v>
      </c>
      <c r="G112" s="1">
        <v>1990</v>
      </c>
      <c r="H112" s="2">
        <v>6.2322834580000004</v>
      </c>
      <c r="I112" s="2">
        <f t="shared" si="1"/>
        <v>15.82999998332</v>
      </c>
    </row>
    <row r="113" spans="1:9" x14ac:dyDescent="0.25">
      <c r="A113" s="1">
        <v>1991</v>
      </c>
      <c r="B113">
        <v>6.3346456629999999</v>
      </c>
      <c r="C113">
        <v>6.0748031429999996</v>
      </c>
      <c r="D113">
        <v>6.5944881820000001</v>
      </c>
      <c r="G113" s="1">
        <v>1991</v>
      </c>
      <c r="H113" s="2">
        <v>6.3346456629999999</v>
      </c>
      <c r="I113" s="2">
        <f t="shared" si="1"/>
        <v>16.08999998402</v>
      </c>
    </row>
    <row r="114" spans="1:9" x14ac:dyDescent="0.25">
      <c r="A114" s="1">
        <v>1992</v>
      </c>
      <c r="B114">
        <v>6.3582677099999998</v>
      </c>
      <c r="C114">
        <v>6.0944881830000002</v>
      </c>
      <c r="D114">
        <v>6.6220472370000003</v>
      </c>
      <c r="G114" s="1">
        <v>1992</v>
      </c>
      <c r="H114" s="2">
        <v>6.3582677099999998</v>
      </c>
      <c r="I114" s="2">
        <f t="shared" si="1"/>
        <v>16.149999983400001</v>
      </c>
    </row>
    <row r="115" spans="1:9" x14ac:dyDescent="0.25">
      <c r="A115" s="1">
        <v>1993</v>
      </c>
      <c r="B115">
        <v>6.2913385760000002</v>
      </c>
      <c r="C115">
        <v>6.0275590489999997</v>
      </c>
      <c r="D115">
        <v>6.5551181039999999</v>
      </c>
      <c r="E115">
        <v>6.2913385760000002</v>
      </c>
      <c r="G115" s="1">
        <v>1993</v>
      </c>
      <c r="H115" s="2">
        <v>6.2913385760000002</v>
      </c>
      <c r="I115" s="2">
        <f t="shared" si="1"/>
        <v>15.979999983040001</v>
      </c>
    </row>
    <row r="116" spans="1:9" x14ac:dyDescent="0.25">
      <c r="A116" s="1">
        <v>1994</v>
      </c>
      <c r="B116">
        <v>6.4999999930000003</v>
      </c>
      <c r="C116">
        <v>6.2362204659999998</v>
      </c>
      <c r="D116">
        <v>6.763779521</v>
      </c>
      <c r="E116">
        <v>6.3108730829999997</v>
      </c>
      <c r="G116" s="1">
        <v>1994</v>
      </c>
      <c r="H116" s="2">
        <v>6.3108730829999997</v>
      </c>
      <c r="I116" s="2">
        <f t="shared" si="1"/>
        <v>16.029617630819999</v>
      </c>
    </row>
    <row r="117" spans="1:9" x14ac:dyDescent="0.25">
      <c r="A117" s="1">
        <v>1995</v>
      </c>
      <c r="B117">
        <v>6.618110229</v>
      </c>
      <c r="C117">
        <v>6.3543307020000004</v>
      </c>
      <c r="D117">
        <v>6.8818897569999997</v>
      </c>
      <c r="E117">
        <v>6.491944632</v>
      </c>
      <c r="G117" s="1">
        <v>1995</v>
      </c>
      <c r="H117" s="2">
        <v>6.491944632</v>
      </c>
      <c r="I117" s="2">
        <f t="shared" si="1"/>
        <v>16.489539365279999</v>
      </c>
    </row>
    <row r="118" spans="1:9" x14ac:dyDescent="0.25">
      <c r="A118" s="1">
        <v>1996</v>
      </c>
      <c r="B118">
        <v>6.7874015679999999</v>
      </c>
      <c r="C118">
        <v>6.5236220410000003</v>
      </c>
      <c r="D118">
        <v>7.0511810949999996</v>
      </c>
      <c r="E118">
        <v>6.6505326470000004</v>
      </c>
      <c r="G118" s="1">
        <v>1996</v>
      </c>
      <c r="H118" s="2">
        <v>6.6505326470000004</v>
      </c>
      <c r="I118" s="2">
        <f t="shared" si="1"/>
        <v>16.892352923380002</v>
      </c>
    </row>
    <row r="119" spans="1:9" x14ac:dyDescent="0.25">
      <c r="A119" s="1">
        <v>1997</v>
      </c>
      <c r="B119">
        <v>7.0669291269999999</v>
      </c>
      <c r="C119">
        <v>6.8031495990000002</v>
      </c>
      <c r="D119">
        <v>7.3307086540000004</v>
      </c>
      <c r="E119">
        <v>6.7400339589999998</v>
      </c>
      <c r="G119" s="1">
        <v>1997</v>
      </c>
      <c r="H119" s="2">
        <v>6.7400339589999998</v>
      </c>
      <c r="I119" s="2">
        <f t="shared" si="1"/>
        <v>17.11968625586</v>
      </c>
    </row>
    <row r="120" spans="1:9" x14ac:dyDescent="0.25">
      <c r="A120" s="1">
        <v>1998</v>
      </c>
      <c r="B120">
        <v>6.6653543239999999</v>
      </c>
      <c r="C120">
        <v>6.3937007809999997</v>
      </c>
      <c r="D120">
        <v>6.9370078670000002</v>
      </c>
      <c r="E120">
        <v>6.8650304120000003</v>
      </c>
      <c r="G120" s="1">
        <v>1998</v>
      </c>
      <c r="H120" s="2">
        <v>6.8650304120000003</v>
      </c>
      <c r="I120" s="2">
        <f t="shared" si="1"/>
        <v>17.437177246480001</v>
      </c>
    </row>
    <row r="121" spans="1:9" x14ac:dyDescent="0.25">
      <c r="A121" s="1">
        <v>1999</v>
      </c>
      <c r="B121">
        <v>7.0118110160000002</v>
      </c>
      <c r="C121">
        <v>6.7362204659999998</v>
      </c>
      <c r="D121">
        <v>7.2874015669999999</v>
      </c>
      <c r="E121">
        <v>6.8436322430000001</v>
      </c>
      <c r="G121" s="1">
        <v>1999</v>
      </c>
      <c r="H121" s="2">
        <v>6.8436322430000001</v>
      </c>
      <c r="I121" s="2">
        <f t="shared" si="1"/>
        <v>17.382825897220002</v>
      </c>
    </row>
    <row r="122" spans="1:9" x14ac:dyDescent="0.25">
      <c r="A122" s="1">
        <v>2000</v>
      </c>
      <c r="B122">
        <v>7.0629921189999996</v>
      </c>
      <c r="C122">
        <v>6.7913385760000002</v>
      </c>
      <c r="D122">
        <v>7.3346456619999998</v>
      </c>
      <c r="E122">
        <v>6.9057920859999999</v>
      </c>
      <c r="G122" s="1">
        <v>2000</v>
      </c>
      <c r="H122" s="2">
        <v>6.9057920859999999</v>
      </c>
      <c r="I122" s="2">
        <f t="shared" si="1"/>
        <v>17.540711898440001</v>
      </c>
    </row>
    <row r="123" spans="1:9" x14ac:dyDescent="0.25">
      <c r="A123" s="1">
        <v>2001</v>
      </c>
      <c r="B123">
        <v>7.2874015669999999</v>
      </c>
      <c r="C123">
        <v>7.0196850319999999</v>
      </c>
      <c r="D123">
        <v>7.5551181029999999</v>
      </c>
      <c r="E123">
        <v>7.0580027799999998</v>
      </c>
      <c r="G123" s="1">
        <v>2001</v>
      </c>
      <c r="H123" s="2">
        <v>7.0580027799999998</v>
      </c>
      <c r="I123" s="2">
        <f t="shared" si="1"/>
        <v>17.9273270612</v>
      </c>
    </row>
    <row r="124" spans="1:9" x14ac:dyDescent="0.25">
      <c r="A124" s="1">
        <v>2002</v>
      </c>
      <c r="B124">
        <v>7.3818897559999996</v>
      </c>
      <c r="C124">
        <v>7.1102362130000003</v>
      </c>
      <c r="D124">
        <v>7.6535432989999999</v>
      </c>
      <c r="E124">
        <v>7.2900084170000001</v>
      </c>
      <c r="G124" s="1">
        <v>2002</v>
      </c>
      <c r="H124" s="2">
        <v>7.2900084170000001</v>
      </c>
      <c r="I124" s="2">
        <f t="shared" si="1"/>
        <v>18.516621379180002</v>
      </c>
    </row>
    <row r="125" spans="1:9" x14ac:dyDescent="0.25">
      <c r="A125" s="1">
        <v>2003</v>
      </c>
      <c r="B125">
        <v>7.7598425119999996</v>
      </c>
      <c r="C125">
        <v>7.484251961</v>
      </c>
      <c r="D125">
        <v>8.0354330629999993</v>
      </c>
      <c r="E125">
        <v>7.4616134189999999</v>
      </c>
      <c r="G125" s="1">
        <v>2003</v>
      </c>
      <c r="H125" s="2">
        <v>7.4616134189999999</v>
      </c>
      <c r="I125" s="2">
        <f t="shared" si="1"/>
        <v>18.95249808426</v>
      </c>
    </row>
    <row r="126" spans="1:9" x14ac:dyDescent="0.25">
      <c r="A126" s="1">
        <v>2004</v>
      </c>
      <c r="B126">
        <v>7.7401574719999999</v>
      </c>
      <c r="C126">
        <v>7.4645669220000004</v>
      </c>
      <c r="D126">
        <v>8.0157480230000004</v>
      </c>
      <c r="E126">
        <v>7.4738635770000004</v>
      </c>
      <c r="G126" s="1">
        <v>2004</v>
      </c>
      <c r="H126" s="2">
        <v>7.4738635770000004</v>
      </c>
      <c r="I126" s="2">
        <f t="shared" si="1"/>
        <v>18.983613485580001</v>
      </c>
    </row>
    <row r="127" spans="1:9" x14ac:dyDescent="0.25">
      <c r="A127" s="1">
        <v>2005</v>
      </c>
      <c r="B127">
        <v>7.7440944800000002</v>
      </c>
      <c r="C127">
        <v>7.472440937</v>
      </c>
      <c r="D127">
        <v>8.0157480230000004</v>
      </c>
      <c r="E127">
        <v>7.6061673140000003</v>
      </c>
      <c r="G127" s="1">
        <v>2005</v>
      </c>
      <c r="H127" s="2">
        <v>7.6061673140000003</v>
      </c>
      <c r="I127" s="2">
        <f t="shared" si="1"/>
        <v>19.319664977560002</v>
      </c>
    </row>
    <row r="128" spans="1:9" x14ac:dyDescent="0.25">
      <c r="A128" s="1">
        <v>2006</v>
      </c>
      <c r="B128">
        <v>7.9173228269999996</v>
      </c>
      <c r="C128">
        <v>7.6456692840000002</v>
      </c>
      <c r="D128">
        <v>8.1889763700000007</v>
      </c>
      <c r="E128">
        <v>7.6520109539999996</v>
      </c>
      <c r="G128" s="1">
        <v>2006</v>
      </c>
      <c r="H128" s="2">
        <v>7.6520109539999996</v>
      </c>
      <c r="I128" s="2">
        <f t="shared" si="1"/>
        <v>19.43610782316</v>
      </c>
    </row>
    <row r="129" spans="1:9" x14ac:dyDescent="0.25">
      <c r="A129" s="1">
        <v>2007</v>
      </c>
      <c r="B129">
        <v>7.9960629839999999</v>
      </c>
      <c r="C129">
        <v>7.7125984169999997</v>
      </c>
      <c r="D129">
        <v>8.2795275509999993</v>
      </c>
      <c r="E129">
        <v>7.6585910530000003</v>
      </c>
      <c r="G129" s="1">
        <v>2007</v>
      </c>
      <c r="H129" s="2">
        <v>7.6585910530000003</v>
      </c>
      <c r="I129" s="2">
        <f t="shared" si="1"/>
        <v>19.45282127462</v>
      </c>
    </row>
    <row r="130" spans="1:9" x14ac:dyDescent="0.25">
      <c r="A130" s="1">
        <v>2008</v>
      </c>
      <c r="B130">
        <v>8.3503936920000008</v>
      </c>
      <c r="C130">
        <v>8.0787401489999997</v>
      </c>
      <c r="D130">
        <v>8.6220472350000001</v>
      </c>
      <c r="E130">
        <v>7.8627721089999998</v>
      </c>
      <c r="G130" s="1">
        <v>2008</v>
      </c>
      <c r="H130" s="2">
        <v>7.8627721089999998</v>
      </c>
      <c r="I130" s="2">
        <f t="shared" si="1"/>
        <v>19.971441156859999</v>
      </c>
    </row>
    <row r="131" spans="1:9" x14ac:dyDescent="0.25">
      <c r="A131" s="1">
        <v>2009</v>
      </c>
      <c r="B131">
        <v>8.5866141640000002</v>
      </c>
      <c r="C131">
        <v>8.3110236139999998</v>
      </c>
      <c r="D131">
        <v>8.8622047150000007</v>
      </c>
      <c r="E131">
        <v>7.9930839679999997</v>
      </c>
      <c r="G131" s="1">
        <v>2009</v>
      </c>
      <c r="H131" s="2">
        <v>7.9930839679999997</v>
      </c>
      <c r="I131" s="2">
        <f t="shared" ref="I131:I137" si="2">H131*2.54</f>
        <v>20.302433278719999</v>
      </c>
    </row>
    <row r="132" spans="1:9" x14ac:dyDescent="0.25">
      <c r="A132" s="1">
        <v>2010</v>
      </c>
      <c r="B132">
        <v>8.9015747940000001</v>
      </c>
      <c r="C132">
        <v>8.6181102270000007</v>
      </c>
      <c r="D132">
        <v>9.1850393609999994</v>
      </c>
      <c r="E132">
        <v>8.0658563979999993</v>
      </c>
      <c r="G132" s="1">
        <v>2010</v>
      </c>
      <c r="H132" s="2">
        <v>8.0658563979999993</v>
      </c>
      <c r="I132" s="2">
        <f t="shared" si="2"/>
        <v>20.48727525092</v>
      </c>
    </row>
    <row r="133" spans="1:9" x14ac:dyDescent="0.25">
      <c r="A133" s="1">
        <v>2011</v>
      </c>
      <c r="B133">
        <v>8.9645669199999993</v>
      </c>
      <c r="C133">
        <v>8.6614173139999995</v>
      </c>
      <c r="D133">
        <v>9.2677165259999992</v>
      </c>
      <c r="E133">
        <v>7.9768782399999996</v>
      </c>
      <c r="G133" s="1">
        <v>2011</v>
      </c>
      <c r="H133" s="2">
        <v>7.9768782399999996</v>
      </c>
      <c r="I133" s="2">
        <f t="shared" si="2"/>
        <v>20.2612707296</v>
      </c>
    </row>
    <row r="134" spans="1:9" x14ac:dyDescent="0.25">
      <c r="A134" s="1">
        <v>2012</v>
      </c>
      <c r="B134">
        <v>9.3267716440000008</v>
      </c>
      <c r="C134">
        <v>8.9921259750000004</v>
      </c>
      <c r="D134">
        <v>9.6614173129999994</v>
      </c>
      <c r="E134">
        <v>8.3973773329999997</v>
      </c>
      <c r="G134" s="1">
        <v>2012</v>
      </c>
      <c r="H134" s="2">
        <v>8.3973773329999997</v>
      </c>
      <c r="I134" s="2">
        <f t="shared" si="2"/>
        <v>21.329338425819998</v>
      </c>
    </row>
    <row r="135" spans="1:9" x14ac:dyDescent="0.25">
      <c r="A135" s="1">
        <v>2013</v>
      </c>
      <c r="B135">
        <v>8.9803149510000004</v>
      </c>
      <c r="C135">
        <v>8.6220472350000001</v>
      </c>
      <c r="D135">
        <v>9.3385826680000008</v>
      </c>
      <c r="E135">
        <v>8.4845423360000005</v>
      </c>
      <c r="G135" s="1">
        <v>2013</v>
      </c>
      <c r="H135" s="2">
        <v>8.4845423360000005</v>
      </c>
      <c r="I135" s="2">
        <f t="shared" si="2"/>
        <v>21.550737533440003</v>
      </c>
    </row>
    <row r="136" spans="1:9" x14ac:dyDescent="0.25">
      <c r="A136" s="1">
        <v>2014</v>
      </c>
      <c r="E136">
        <v>8.5983235459999996</v>
      </c>
      <c r="G136" s="1">
        <v>2014</v>
      </c>
      <c r="H136" s="2">
        <v>8.5983235459999996</v>
      </c>
      <c r="I136" s="2">
        <f t="shared" si="2"/>
        <v>21.839741806839999</v>
      </c>
    </row>
    <row r="137" spans="1:9" x14ac:dyDescent="0.25">
      <c r="A137" s="1">
        <v>2015</v>
      </c>
      <c r="E137">
        <v>8.9433077030000003</v>
      </c>
      <c r="G137" s="1">
        <v>2015</v>
      </c>
      <c r="H137" s="2">
        <v>8.9433077030000003</v>
      </c>
      <c r="I137" s="2">
        <f t="shared" si="2"/>
        <v>22.716001565620001</v>
      </c>
    </row>
    <row r="138" spans="1:9" x14ac:dyDescent="0.25">
      <c r="G138" s="1">
        <v>2016</v>
      </c>
    </row>
    <row r="139" spans="1:9" x14ac:dyDescent="0.25">
      <c r="G139" s="1">
        <v>2017</v>
      </c>
    </row>
    <row r="140" spans="1:9" x14ac:dyDescent="0.25">
      <c r="G140" s="1">
        <v>2018</v>
      </c>
    </row>
    <row r="141" spans="1:9" x14ac:dyDescent="0.25">
      <c r="G141" s="1">
        <v>2019</v>
      </c>
    </row>
    <row r="142" spans="1:9" x14ac:dyDescent="0.25">
      <c r="G142" s="1">
        <v>2020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7"/>
  <sheetViews>
    <sheetView workbookViewId="0">
      <selection activeCell="D12" sqref="D12"/>
    </sheetView>
  </sheetViews>
  <sheetFormatPr defaultRowHeight="15" x14ac:dyDescent="0.25"/>
  <cols>
    <col min="2" max="2" width="9.140625" style="3"/>
  </cols>
  <sheetData>
    <row r="2" spans="1:4" x14ac:dyDescent="0.25">
      <c r="A2" t="s">
        <v>10</v>
      </c>
      <c r="B2" s="3">
        <v>0.26829999999999998</v>
      </c>
    </row>
    <row r="3" spans="1:4" x14ac:dyDescent="0.25">
      <c r="A3" t="s">
        <v>11</v>
      </c>
      <c r="B3" s="3">
        <v>0.14360000000000001</v>
      </c>
    </row>
    <row r="4" spans="1:4" x14ac:dyDescent="0.25">
      <c r="A4" t="s">
        <v>12</v>
      </c>
      <c r="B4" s="3">
        <v>9.6600000000000005E-2</v>
      </c>
      <c r="D4" s="3">
        <f>SUM(B2:B4)</f>
        <v>0.50849999999999995</v>
      </c>
    </row>
    <row r="5" spans="1:4" x14ac:dyDescent="0.25">
      <c r="A5" t="s">
        <v>13</v>
      </c>
      <c r="B5" s="3">
        <v>6.6500000000000004E-2</v>
      </c>
    </row>
    <row r="6" spans="1:4" x14ac:dyDescent="0.25">
      <c r="A6" t="s">
        <v>14</v>
      </c>
      <c r="B6" s="3">
        <v>5.0300000000000004E-2</v>
      </c>
    </row>
    <row r="7" spans="1:4" x14ac:dyDescent="0.25">
      <c r="A7" t="s">
        <v>15</v>
      </c>
      <c r="B7" s="3">
        <v>3.0899999999999997E-2</v>
      </c>
    </row>
    <row r="8" spans="1:4" x14ac:dyDescent="0.25">
      <c r="A8" t="s">
        <v>16</v>
      </c>
      <c r="B8" s="3">
        <v>2.3300000000000001E-2</v>
      </c>
    </row>
    <row r="9" spans="1:4" x14ac:dyDescent="0.25">
      <c r="A9" t="s">
        <v>17</v>
      </c>
      <c r="B9" s="3">
        <v>1.7000000000000001E-2</v>
      </c>
    </row>
    <row r="10" spans="1:4" x14ac:dyDescent="0.25">
      <c r="A10" t="s">
        <v>18</v>
      </c>
      <c r="B10" s="3">
        <v>1.6899999999999998E-2</v>
      </c>
    </row>
    <row r="11" spans="1:4" x14ac:dyDescent="0.25">
      <c r="A11" t="s">
        <v>19</v>
      </c>
      <c r="B11" s="3">
        <v>1.6799999999999999E-2</v>
      </c>
      <c r="D11" s="3">
        <f>SUM(B2:B11)</f>
        <v>0.73020000000000007</v>
      </c>
    </row>
    <row r="12" spans="1:4" x14ac:dyDescent="0.25">
      <c r="A12" t="s">
        <v>20</v>
      </c>
      <c r="B12" s="3">
        <v>1.6399999999999998E-2</v>
      </c>
    </row>
    <row r="13" spans="1:4" x14ac:dyDescent="0.25">
      <c r="A13" t="s">
        <v>21</v>
      </c>
      <c r="B13" s="3">
        <v>1.54E-2</v>
      </c>
    </row>
    <row r="14" spans="1:4" x14ac:dyDescent="0.25">
      <c r="A14" t="s">
        <v>22</v>
      </c>
      <c r="B14" s="3">
        <v>1.3300000000000001E-2</v>
      </c>
    </row>
    <row r="15" spans="1:4" x14ac:dyDescent="0.25">
      <c r="A15" t="s">
        <v>23</v>
      </c>
      <c r="B15" s="3">
        <v>1.2500000000000001E-2</v>
      </c>
    </row>
    <row r="16" spans="1:4" x14ac:dyDescent="0.25">
      <c r="A16" t="s">
        <v>24</v>
      </c>
      <c r="B16" s="3">
        <v>1.1699999999999999E-2</v>
      </c>
    </row>
    <row r="17" spans="1:4" x14ac:dyDescent="0.25">
      <c r="A17" t="s">
        <v>25</v>
      </c>
      <c r="B17" s="3">
        <v>9.300000000000001E-3</v>
      </c>
    </row>
    <row r="18" spans="1:4" x14ac:dyDescent="0.25">
      <c r="A18" t="s">
        <v>26</v>
      </c>
      <c r="B18" s="3">
        <v>8.6E-3</v>
      </c>
    </row>
    <row r="19" spans="1:4" x14ac:dyDescent="0.25">
      <c r="A19" t="s">
        <v>27</v>
      </c>
      <c r="B19" s="3">
        <v>8.3999999999999995E-3</v>
      </c>
    </row>
    <row r="20" spans="1:4" x14ac:dyDescent="0.25">
      <c r="A20" t="s">
        <v>28</v>
      </c>
      <c r="B20" s="3">
        <v>7.6E-3</v>
      </c>
    </row>
    <row r="21" spans="1:4" x14ac:dyDescent="0.25">
      <c r="A21" t="s">
        <v>29</v>
      </c>
      <c r="B21" s="3">
        <v>7.4999999999999997E-3</v>
      </c>
      <c r="D21" s="3">
        <f>SUM(B2:B21)</f>
        <v>0.84089999999999998</v>
      </c>
    </row>
    <row r="22" spans="1:4" x14ac:dyDescent="0.25">
      <c r="B22" s="3">
        <f>B21*0.953</f>
        <v>7.1474999999999993E-3</v>
      </c>
      <c r="D22" s="3">
        <f>SUM(B22:B197)</f>
        <v>0.15202300713359287</v>
      </c>
    </row>
    <row r="23" spans="1:4" x14ac:dyDescent="0.25">
      <c r="B23" s="3">
        <f t="shared" ref="B23:B86" si="0">B22*0.953</f>
        <v>6.811567499999999E-3</v>
      </c>
      <c r="D23" s="3">
        <f>D21+D22</f>
        <v>0.99292300713359283</v>
      </c>
    </row>
    <row r="24" spans="1:4" x14ac:dyDescent="0.25">
      <c r="B24" s="3">
        <f t="shared" si="0"/>
        <v>6.4914238274999987E-3</v>
      </c>
    </row>
    <row r="25" spans="1:4" x14ac:dyDescent="0.25">
      <c r="B25" s="3">
        <f t="shared" si="0"/>
        <v>6.1863269076074985E-3</v>
      </c>
      <c r="D25" s="3">
        <f>SUM(B87:B187)</f>
        <v>6.6027236900621303E-3</v>
      </c>
    </row>
    <row r="26" spans="1:4" x14ac:dyDescent="0.25">
      <c r="B26" s="3">
        <f t="shared" si="0"/>
        <v>5.8955695429499461E-3</v>
      </c>
    </row>
    <row r="27" spans="1:4" x14ac:dyDescent="0.25">
      <c r="B27" s="3">
        <f t="shared" si="0"/>
        <v>5.6184777744312988E-3</v>
      </c>
    </row>
    <row r="28" spans="1:4" x14ac:dyDescent="0.25">
      <c r="B28" s="3">
        <f t="shared" si="0"/>
        <v>5.3544093190330275E-3</v>
      </c>
    </row>
    <row r="29" spans="1:4" x14ac:dyDescent="0.25">
      <c r="B29" s="3">
        <f t="shared" si="0"/>
        <v>5.1027520810384749E-3</v>
      </c>
    </row>
    <row r="30" spans="1:4" x14ac:dyDescent="0.25">
      <c r="B30" s="3">
        <f t="shared" si="0"/>
        <v>4.8629227332296666E-3</v>
      </c>
    </row>
    <row r="31" spans="1:4" x14ac:dyDescent="0.25">
      <c r="B31" s="3">
        <f t="shared" si="0"/>
        <v>4.6343653647678718E-3</v>
      </c>
    </row>
    <row r="32" spans="1:4" x14ac:dyDescent="0.25">
      <c r="B32" s="3">
        <f t="shared" si="0"/>
        <v>4.4165501926237815E-3</v>
      </c>
    </row>
    <row r="33" spans="2:2" x14ac:dyDescent="0.25">
      <c r="B33" s="3">
        <f t="shared" si="0"/>
        <v>4.2089723335704638E-3</v>
      </c>
    </row>
    <row r="34" spans="2:2" x14ac:dyDescent="0.25">
      <c r="B34" s="3">
        <f t="shared" si="0"/>
        <v>4.0111506338926517E-3</v>
      </c>
    </row>
    <row r="35" spans="2:2" x14ac:dyDescent="0.25">
      <c r="B35" s="3">
        <f t="shared" si="0"/>
        <v>3.8226265540996971E-3</v>
      </c>
    </row>
    <row r="36" spans="2:2" x14ac:dyDescent="0.25">
      <c r="B36" s="3">
        <f t="shared" si="0"/>
        <v>3.6429631060570112E-3</v>
      </c>
    </row>
    <row r="37" spans="2:2" x14ac:dyDescent="0.25">
      <c r="B37" s="3">
        <f t="shared" si="0"/>
        <v>3.4717438400723314E-3</v>
      </c>
    </row>
    <row r="38" spans="2:2" x14ac:dyDescent="0.25">
      <c r="B38" s="3">
        <f t="shared" si="0"/>
        <v>3.3085718795889318E-3</v>
      </c>
    </row>
    <row r="39" spans="2:2" x14ac:dyDescent="0.25">
      <c r="B39" s="3">
        <f t="shared" si="0"/>
        <v>3.153069001248252E-3</v>
      </c>
    </row>
    <row r="40" spans="2:2" x14ac:dyDescent="0.25">
      <c r="B40" s="3">
        <f t="shared" si="0"/>
        <v>3.0048747581895839E-3</v>
      </c>
    </row>
    <row r="41" spans="2:2" x14ac:dyDescent="0.25">
      <c r="B41" s="3">
        <f t="shared" si="0"/>
        <v>2.8636456445546733E-3</v>
      </c>
    </row>
    <row r="42" spans="2:2" x14ac:dyDescent="0.25">
      <c r="B42" s="3">
        <f t="shared" si="0"/>
        <v>2.7290542992606036E-3</v>
      </c>
    </row>
    <row r="43" spans="2:2" x14ac:dyDescent="0.25">
      <c r="B43" s="3">
        <f t="shared" si="0"/>
        <v>2.6007887471953552E-3</v>
      </c>
    </row>
    <row r="44" spans="2:2" x14ac:dyDescent="0.25">
      <c r="B44" s="3">
        <f t="shared" si="0"/>
        <v>2.4785516760771733E-3</v>
      </c>
    </row>
    <row r="45" spans="2:2" x14ac:dyDescent="0.25">
      <c r="B45" s="3">
        <f t="shared" si="0"/>
        <v>2.3620597473015459E-3</v>
      </c>
    </row>
    <row r="46" spans="2:2" x14ac:dyDescent="0.25">
      <c r="B46" s="3">
        <f t="shared" si="0"/>
        <v>2.2510429391783731E-3</v>
      </c>
    </row>
    <row r="47" spans="2:2" x14ac:dyDescent="0.25">
      <c r="B47" s="3">
        <f t="shared" si="0"/>
        <v>2.1452439210369895E-3</v>
      </c>
    </row>
    <row r="48" spans="2:2" x14ac:dyDescent="0.25">
      <c r="B48" s="3">
        <f t="shared" si="0"/>
        <v>2.044417456748251E-3</v>
      </c>
    </row>
    <row r="49" spans="2:2" x14ac:dyDescent="0.25">
      <c r="B49" s="3">
        <f t="shared" si="0"/>
        <v>1.9483298362810832E-3</v>
      </c>
    </row>
    <row r="50" spans="2:2" x14ac:dyDescent="0.25">
      <c r="B50" s="3">
        <f t="shared" si="0"/>
        <v>1.8567583339758722E-3</v>
      </c>
    </row>
    <row r="51" spans="2:2" x14ac:dyDescent="0.25">
      <c r="B51" s="3">
        <f t="shared" si="0"/>
        <v>1.7694906922790061E-3</v>
      </c>
    </row>
    <row r="52" spans="2:2" x14ac:dyDescent="0.25">
      <c r="B52" s="3">
        <f t="shared" si="0"/>
        <v>1.6863246297418929E-3</v>
      </c>
    </row>
    <row r="53" spans="2:2" x14ac:dyDescent="0.25">
      <c r="B53" s="3">
        <f t="shared" si="0"/>
        <v>1.6070673721440239E-3</v>
      </c>
    </row>
    <row r="54" spans="2:2" x14ac:dyDescent="0.25">
      <c r="B54" s="3">
        <f t="shared" si="0"/>
        <v>1.5315352056532547E-3</v>
      </c>
    </row>
    <row r="55" spans="2:2" x14ac:dyDescent="0.25">
      <c r="B55" s="3">
        <f t="shared" si="0"/>
        <v>1.4595530509875518E-3</v>
      </c>
    </row>
    <row r="56" spans="2:2" x14ac:dyDescent="0.25">
      <c r="B56" s="3">
        <f t="shared" si="0"/>
        <v>1.3909540575911367E-3</v>
      </c>
    </row>
    <row r="57" spans="2:2" x14ac:dyDescent="0.25">
      <c r="B57" s="3">
        <f t="shared" si="0"/>
        <v>1.3255792168843533E-3</v>
      </c>
    </row>
    <row r="58" spans="2:2" x14ac:dyDescent="0.25">
      <c r="B58" s="3">
        <f t="shared" si="0"/>
        <v>1.2632769936907885E-3</v>
      </c>
    </row>
    <row r="59" spans="2:2" x14ac:dyDescent="0.25">
      <c r="B59" s="3">
        <f t="shared" si="0"/>
        <v>1.2039029749873213E-3</v>
      </c>
    </row>
    <row r="60" spans="2:2" x14ac:dyDescent="0.25">
      <c r="B60" s="3">
        <f t="shared" si="0"/>
        <v>1.1473195351629172E-3</v>
      </c>
    </row>
    <row r="61" spans="2:2" x14ac:dyDescent="0.25">
      <c r="B61" s="3">
        <f t="shared" si="0"/>
        <v>1.09339551701026E-3</v>
      </c>
    </row>
    <row r="62" spans="2:2" x14ac:dyDescent="0.25">
      <c r="B62" s="3">
        <f t="shared" si="0"/>
        <v>1.0420059277107777E-3</v>
      </c>
    </row>
    <row r="63" spans="2:2" x14ac:dyDescent="0.25">
      <c r="B63" s="3">
        <f t="shared" si="0"/>
        <v>9.9303164910837113E-4</v>
      </c>
    </row>
    <row r="64" spans="2:2" x14ac:dyDescent="0.25">
      <c r="B64" s="3">
        <f t="shared" si="0"/>
        <v>9.4635916160027767E-4</v>
      </c>
    </row>
    <row r="65" spans="2:2" x14ac:dyDescent="0.25">
      <c r="B65" s="3">
        <f t="shared" si="0"/>
        <v>9.0188028100506457E-4</v>
      </c>
    </row>
    <row r="66" spans="2:2" x14ac:dyDescent="0.25">
      <c r="B66" s="3">
        <f t="shared" si="0"/>
        <v>8.5949190779782648E-4</v>
      </c>
    </row>
    <row r="67" spans="2:2" x14ac:dyDescent="0.25">
      <c r="B67" s="3">
        <f t="shared" si="0"/>
        <v>8.1909578813132858E-4</v>
      </c>
    </row>
    <row r="68" spans="2:2" x14ac:dyDescent="0.25">
      <c r="B68" s="3">
        <f t="shared" si="0"/>
        <v>7.8059828608915613E-4</v>
      </c>
    </row>
    <row r="69" spans="2:2" x14ac:dyDescent="0.25">
      <c r="B69" s="3">
        <f t="shared" si="0"/>
        <v>7.4391016664296578E-4</v>
      </c>
    </row>
    <row r="70" spans="2:2" x14ac:dyDescent="0.25">
      <c r="B70" s="3">
        <f t="shared" si="0"/>
        <v>7.0894638881074631E-4</v>
      </c>
    </row>
    <row r="71" spans="2:2" x14ac:dyDescent="0.25">
      <c r="B71" s="3">
        <f t="shared" si="0"/>
        <v>6.7562590853664122E-4</v>
      </c>
    </row>
    <row r="72" spans="2:2" x14ac:dyDescent="0.25">
      <c r="B72" s="3">
        <f t="shared" si="0"/>
        <v>6.4387149083541904E-4</v>
      </c>
    </row>
    <row r="73" spans="2:2" x14ac:dyDescent="0.25">
      <c r="B73" s="3">
        <f t="shared" si="0"/>
        <v>6.1360953076615432E-4</v>
      </c>
    </row>
    <row r="74" spans="2:2" x14ac:dyDescent="0.25">
      <c r="B74" s="3">
        <f t="shared" si="0"/>
        <v>5.8476988282014507E-4</v>
      </c>
    </row>
    <row r="75" spans="2:2" x14ac:dyDescent="0.25">
      <c r="B75" s="3">
        <f t="shared" si="0"/>
        <v>5.5728569832759825E-4</v>
      </c>
    </row>
    <row r="76" spans="2:2" x14ac:dyDescent="0.25">
      <c r="B76" s="3">
        <f t="shared" si="0"/>
        <v>5.3109327050620116E-4</v>
      </c>
    </row>
    <row r="77" spans="2:2" x14ac:dyDescent="0.25">
      <c r="B77" s="3">
        <f t="shared" si="0"/>
        <v>5.0613188679240963E-4</v>
      </c>
    </row>
    <row r="78" spans="2:2" x14ac:dyDescent="0.25">
      <c r="B78" s="3">
        <f t="shared" si="0"/>
        <v>4.8234368811316637E-4</v>
      </c>
    </row>
    <row r="79" spans="2:2" x14ac:dyDescent="0.25">
      <c r="B79" s="3">
        <f t="shared" si="0"/>
        <v>4.5967353477184753E-4</v>
      </c>
    </row>
    <row r="80" spans="2:2" x14ac:dyDescent="0.25">
      <c r="B80" s="3">
        <f t="shared" si="0"/>
        <v>4.3806887863757069E-4</v>
      </c>
    </row>
    <row r="81" spans="2:2" x14ac:dyDescent="0.25">
      <c r="B81" s="3">
        <f t="shared" si="0"/>
        <v>4.1747964134160483E-4</v>
      </c>
    </row>
    <row r="82" spans="2:2" x14ac:dyDescent="0.25">
      <c r="B82" s="3">
        <f t="shared" si="0"/>
        <v>3.978580981985494E-4</v>
      </c>
    </row>
    <row r="83" spans="2:2" x14ac:dyDescent="0.25">
      <c r="B83" s="3">
        <f t="shared" si="0"/>
        <v>3.7915876758321757E-4</v>
      </c>
    </row>
    <row r="84" spans="2:2" x14ac:dyDescent="0.25">
      <c r="B84" s="3">
        <f t="shared" si="0"/>
        <v>3.6133830550680632E-4</v>
      </c>
    </row>
    <row r="85" spans="2:2" x14ac:dyDescent="0.25">
      <c r="B85" s="3">
        <f t="shared" si="0"/>
        <v>3.4435540514798641E-4</v>
      </c>
    </row>
    <row r="86" spans="2:2" x14ac:dyDescent="0.25">
      <c r="B86" s="3">
        <f t="shared" si="0"/>
        <v>3.2817070110603106E-4</v>
      </c>
    </row>
    <row r="87" spans="2:2" x14ac:dyDescent="0.25">
      <c r="B87" s="3">
        <f t="shared" ref="B87:B150" si="1">B86*0.953</f>
        <v>3.127466781540476E-4</v>
      </c>
    </row>
    <row r="88" spans="2:2" x14ac:dyDescent="0.25">
      <c r="B88" s="3">
        <f t="shared" si="1"/>
        <v>2.9804758428080734E-4</v>
      </c>
    </row>
    <row r="89" spans="2:2" x14ac:dyDescent="0.25">
      <c r="B89" s="3">
        <f t="shared" si="1"/>
        <v>2.8403934781960941E-4</v>
      </c>
    </row>
    <row r="90" spans="2:2" x14ac:dyDescent="0.25">
      <c r="B90" s="3">
        <f t="shared" si="1"/>
        <v>2.7068949847208778E-4</v>
      </c>
    </row>
    <row r="91" spans="2:2" x14ac:dyDescent="0.25">
      <c r="B91" s="3">
        <f t="shared" si="1"/>
        <v>2.5796709204389963E-4</v>
      </c>
    </row>
    <row r="92" spans="2:2" x14ac:dyDescent="0.25">
      <c r="B92" s="3">
        <f t="shared" si="1"/>
        <v>2.4584263871783635E-4</v>
      </c>
    </row>
    <row r="93" spans="2:2" x14ac:dyDescent="0.25">
      <c r="B93" s="3">
        <f t="shared" si="1"/>
        <v>2.3428803469809802E-4</v>
      </c>
    </row>
    <row r="94" spans="2:2" x14ac:dyDescent="0.25">
      <c r="B94" s="3">
        <f t="shared" si="1"/>
        <v>2.232764970672874E-4</v>
      </c>
    </row>
    <row r="95" spans="2:2" x14ac:dyDescent="0.25">
      <c r="B95" s="3">
        <f t="shared" si="1"/>
        <v>2.1278250170512488E-4</v>
      </c>
    </row>
    <row r="96" spans="2:2" x14ac:dyDescent="0.25">
      <c r="B96" s="3">
        <f t="shared" si="1"/>
        <v>2.0278172412498401E-4</v>
      </c>
    </row>
    <row r="97" spans="2:2" x14ac:dyDescent="0.25">
      <c r="B97" s="3">
        <f t="shared" si="1"/>
        <v>1.9325098309110975E-4</v>
      </c>
    </row>
    <row r="98" spans="2:2" x14ac:dyDescent="0.25">
      <c r="B98" s="3">
        <f t="shared" si="1"/>
        <v>1.8416818688582758E-4</v>
      </c>
    </row>
    <row r="99" spans="2:2" x14ac:dyDescent="0.25">
      <c r="B99" s="3">
        <f t="shared" si="1"/>
        <v>1.7551228210219367E-4</v>
      </c>
    </row>
    <row r="100" spans="2:2" x14ac:dyDescent="0.25">
      <c r="B100" s="3">
        <f t="shared" si="1"/>
        <v>1.6726320484339056E-4</v>
      </c>
    </row>
    <row r="101" spans="2:2" x14ac:dyDescent="0.25">
      <c r="B101" s="3">
        <f t="shared" si="1"/>
        <v>1.5940183421575118E-4</v>
      </c>
    </row>
    <row r="102" spans="2:2" x14ac:dyDescent="0.25">
      <c r="B102" s="3">
        <f t="shared" si="1"/>
        <v>1.5190994800761087E-4</v>
      </c>
    </row>
    <row r="103" spans="2:2" x14ac:dyDescent="0.25">
      <c r="B103" s="3">
        <f t="shared" si="1"/>
        <v>1.4477018045125315E-4</v>
      </c>
    </row>
    <row r="104" spans="2:2" x14ac:dyDescent="0.25">
      <c r="B104" s="3">
        <f t="shared" si="1"/>
        <v>1.3796598197004424E-4</v>
      </c>
    </row>
    <row r="105" spans="2:2" x14ac:dyDescent="0.25">
      <c r="B105" s="3">
        <f t="shared" si="1"/>
        <v>1.3148158081745215E-4</v>
      </c>
    </row>
    <row r="106" spans="2:2" x14ac:dyDescent="0.25">
      <c r="B106" s="3">
        <f t="shared" si="1"/>
        <v>1.2530194651903191E-4</v>
      </c>
    </row>
    <row r="107" spans="2:2" x14ac:dyDescent="0.25">
      <c r="B107" s="3">
        <f t="shared" si="1"/>
        <v>1.1941275503263741E-4</v>
      </c>
    </row>
    <row r="108" spans="2:2" x14ac:dyDescent="0.25">
      <c r="B108" s="3">
        <f t="shared" si="1"/>
        <v>1.1380035554610344E-4</v>
      </c>
    </row>
    <row r="109" spans="2:2" x14ac:dyDescent="0.25">
      <c r="B109" s="3">
        <f t="shared" si="1"/>
        <v>1.0845173883543657E-4</v>
      </c>
    </row>
    <row r="110" spans="2:2" x14ac:dyDescent="0.25">
      <c r="B110" s="3">
        <f t="shared" si="1"/>
        <v>1.0335450711017105E-4</v>
      </c>
    </row>
    <row r="111" spans="2:2" x14ac:dyDescent="0.25">
      <c r="B111" s="3">
        <f t="shared" si="1"/>
        <v>9.8496845275992999E-5</v>
      </c>
    </row>
    <row r="112" spans="2:2" x14ac:dyDescent="0.25">
      <c r="B112" s="3">
        <f t="shared" si="1"/>
        <v>9.3867493548021328E-5</v>
      </c>
    </row>
    <row r="113" spans="2:2" x14ac:dyDescent="0.25">
      <c r="B113" s="3">
        <f t="shared" si="1"/>
        <v>8.9455721351264315E-5</v>
      </c>
    </row>
    <row r="114" spans="2:2" x14ac:dyDescent="0.25">
      <c r="B114" s="3">
        <f t="shared" si="1"/>
        <v>8.5251302447754884E-5</v>
      </c>
    </row>
    <row r="115" spans="2:2" x14ac:dyDescent="0.25">
      <c r="B115" s="3">
        <f t="shared" si="1"/>
        <v>8.1244491232710403E-5</v>
      </c>
    </row>
    <row r="116" spans="2:2" x14ac:dyDescent="0.25">
      <c r="B116" s="3">
        <f t="shared" si="1"/>
        <v>7.7426000144773015E-5</v>
      </c>
    </row>
    <row r="117" spans="2:2" x14ac:dyDescent="0.25">
      <c r="B117" s="3">
        <f t="shared" si="1"/>
        <v>7.378697813796868E-5</v>
      </c>
    </row>
    <row r="118" spans="2:2" x14ac:dyDescent="0.25">
      <c r="B118" s="3">
        <f t="shared" si="1"/>
        <v>7.0318990165484151E-5</v>
      </c>
    </row>
    <row r="119" spans="2:2" x14ac:dyDescent="0.25">
      <c r="B119" s="3">
        <f t="shared" si="1"/>
        <v>6.7013997627706387E-5</v>
      </c>
    </row>
    <row r="120" spans="2:2" x14ac:dyDescent="0.25">
      <c r="B120" s="3">
        <f t="shared" si="1"/>
        <v>6.3864339739204187E-5</v>
      </c>
    </row>
    <row r="121" spans="2:2" x14ac:dyDescent="0.25">
      <c r="B121" s="3">
        <f t="shared" si="1"/>
        <v>6.0862715771461586E-5</v>
      </c>
    </row>
    <row r="122" spans="2:2" x14ac:dyDescent="0.25">
      <c r="B122" s="3">
        <f t="shared" si="1"/>
        <v>5.8002168130202887E-5</v>
      </c>
    </row>
    <row r="123" spans="2:2" x14ac:dyDescent="0.25">
      <c r="B123" s="3">
        <f t="shared" si="1"/>
        <v>5.5276066228083351E-5</v>
      </c>
    </row>
    <row r="124" spans="2:2" x14ac:dyDescent="0.25">
      <c r="B124" s="3">
        <f t="shared" si="1"/>
        <v>5.2678091115363429E-5</v>
      </c>
    </row>
    <row r="125" spans="2:2" x14ac:dyDescent="0.25">
      <c r="B125" s="3">
        <f t="shared" si="1"/>
        <v>5.0202220832941348E-5</v>
      </c>
    </row>
    <row r="126" spans="2:2" x14ac:dyDescent="0.25">
      <c r="B126" s="3">
        <f t="shared" si="1"/>
        <v>4.7842716453793103E-5</v>
      </c>
    </row>
    <row r="127" spans="2:2" x14ac:dyDescent="0.25">
      <c r="B127" s="3">
        <f t="shared" si="1"/>
        <v>4.5594108780464824E-5</v>
      </c>
    </row>
    <row r="128" spans="2:2" x14ac:dyDescent="0.25">
      <c r="B128" s="3">
        <f t="shared" si="1"/>
        <v>4.3451185667782975E-5</v>
      </c>
    </row>
    <row r="129" spans="2:2" x14ac:dyDescent="0.25">
      <c r="B129" s="3">
        <f t="shared" si="1"/>
        <v>4.1408979941397173E-5</v>
      </c>
    </row>
    <row r="130" spans="2:2" x14ac:dyDescent="0.25">
      <c r="B130" s="3">
        <f t="shared" si="1"/>
        <v>3.9462757884151503E-5</v>
      </c>
    </row>
    <row r="131" spans="2:2" x14ac:dyDescent="0.25">
      <c r="B131" s="3">
        <f t="shared" si="1"/>
        <v>3.760800826359638E-5</v>
      </c>
    </row>
    <row r="132" spans="2:2" x14ac:dyDescent="0.25">
      <c r="B132" s="3">
        <f t="shared" si="1"/>
        <v>3.5840431875207352E-5</v>
      </c>
    </row>
    <row r="133" spans="2:2" x14ac:dyDescent="0.25">
      <c r="B133" s="3">
        <f t="shared" si="1"/>
        <v>3.4155931577072604E-5</v>
      </c>
    </row>
    <row r="134" spans="2:2" x14ac:dyDescent="0.25">
      <c r="B134" s="3">
        <f t="shared" si="1"/>
        <v>3.255060279295019E-5</v>
      </c>
    </row>
    <row r="135" spans="2:2" x14ac:dyDescent="0.25">
      <c r="B135" s="3">
        <f t="shared" si="1"/>
        <v>3.1020724461681527E-5</v>
      </c>
    </row>
    <row r="136" spans="2:2" x14ac:dyDescent="0.25">
      <c r="B136" s="3">
        <f t="shared" si="1"/>
        <v>2.9562750411982495E-5</v>
      </c>
    </row>
    <row r="137" spans="2:2" x14ac:dyDescent="0.25">
      <c r="B137" s="3">
        <f t="shared" si="1"/>
        <v>2.8173301142619318E-5</v>
      </c>
    </row>
    <row r="138" spans="2:2" x14ac:dyDescent="0.25">
      <c r="B138" s="3">
        <f t="shared" si="1"/>
        <v>2.6849155988916208E-5</v>
      </c>
    </row>
    <row r="139" spans="2:2" x14ac:dyDescent="0.25">
      <c r="B139" s="3">
        <f t="shared" si="1"/>
        <v>2.5587245657437146E-5</v>
      </c>
    </row>
    <row r="140" spans="2:2" x14ac:dyDescent="0.25">
      <c r="B140" s="3">
        <f t="shared" si="1"/>
        <v>2.43846451115376E-5</v>
      </c>
    </row>
    <row r="141" spans="2:2" x14ac:dyDescent="0.25">
      <c r="B141" s="3">
        <f t="shared" si="1"/>
        <v>2.3238566791295332E-5</v>
      </c>
    </row>
    <row r="142" spans="2:2" x14ac:dyDescent="0.25">
      <c r="B142" s="3">
        <f t="shared" si="1"/>
        <v>2.214635415210445E-5</v>
      </c>
    </row>
    <row r="143" spans="2:2" x14ac:dyDescent="0.25">
      <c r="B143" s="3">
        <f t="shared" si="1"/>
        <v>2.1105475506955539E-5</v>
      </c>
    </row>
    <row r="144" spans="2:2" x14ac:dyDescent="0.25">
      <c r="B144" s="3">
        <f t="shared" si="1"/>
        <v>2.0113518158128629E-5</v>
      </c>
    </row>
    <row r="145" spans="2:2" x14ac:dyDescent="0.25">
      <c r="B145" s="3">
        <f t="shared" si="1"/>
        <v>1.9168182804696582E-5</v>
      </c>
    </row>
    <row r="146" spans="2:2" x14ac:dyDescent="0.25">
      <c r="B146" s="3">
        <f t="shared" si="1"/>
        <v>1.8267278212875843E-5</v>
      </c>
    </row>
    <row r="147" spans="2:2" x14ac:dyDescent="0.25">
      <c r="B147" s="3">
        <f t="shared" si="1"/>
        <v>1.7408716136870677E-5</v>
      </c>
    </row>
    <row r="148" spans="2:2" x14ac:dyDescent="0.25">
      <c r="B148" s="3">
        <f t="shared" si="1"/>
        <v>1.6590506478437754E-5</v>
      </c>
    </row>
    <row r="149" spans="2:2" x14ac:dyDescent="0.25">
      <c r="B149" s="3">
        <f t="shared" si="1"/>
        <v>1.581075267395118E-5</v>
      </c>
    </row>
    <row r="150" spans="2:2" x14ac:dyDescent="0.25">
      <c r="B150" s="3">
        <f t="shared" si="1"/>
        <v>1.5067647298275474E-5</v>
      </c>
    </row>
    <row r="151" spans="2:2" x14ac:dyDescent="0.25">
      <c r="B151" s="3">
        <f t="shared" ref="B151:B187" si="2">B150*0.953</f>
        <v>1.4359467875256527E-5</v>
      </c>
    </row>
    <row r="152" spans="2:2" x14ac:dyDescent="0.25">
      <c r="B152" s="3">
        <f t="shared" si="2"/>
        <v>1.368457288511947E-5</v>
      </c>
    </row>
    <row r="153" spans="2:2" x14ac:dyDescent="0.25">
      <c r="B153" s="3">
        <f t="shared" si="2"/>
        <v>1.3041397959518854E-5</v>
      </c>
    </row>
    <row r="154" spans="2:2" x14ac:dyDescent="0.25">
      <c r="B154" s="3">
        <f t="shared" si="2"/>
        <v>1.2428452255421467E-5</v>
      </c>
    </row>
    <row r="155" spans="2:2" x14ac:dyDescent="0.25">
      <c r="B155" s="3">
        <f t="shared" si="2"/>
        <v>1.1844314999416657E-5</v>
      </c>
    </row>
    <row r="156" spans="2:2" x14ac:dyDescent="0.25">
      <c r="B156" s="3">
        <f t="shared" si="2"/>
        <v>1.1287632194444075E-5</v>
      </c>
    </row>
    <row r="157" spans="2:2" x14ac:dyDescent="0.25">
      <c r="B157" s="3">
        <f t="shared" si="2"/>
        <v>1.0757113481305203E-5</v>
      </c>
    </row>
    <row r="158" spans="2:2" x14ac:dyDescent="0.25">
      <c r="B158" s="3">
        <f t="shared" si="2"/>
        <v>1.0251529147683858E-5</v>
      </c>
    </row>
    <row r="159" spans="2:2" x14ac:dyDescent="0.25">
      <c r="B159" s="3">
        <f t="shared" si="2"/>
        <v>9.7697072777427165E-6</v>
      </c>
    </row>
    <row r="160" spans="2:2" x14ac:dyDescent="0.25">
      <c r="B160" s="3">
        <f t="shared" si="2"/>
        <v>9.3105310356888081E-6</v>
      </c>
    </row>
    <row r="161" spans="2:2" x14ac:dyDescent="0.25">
      <c r="B161" s="3">
        <f t="shared" si="2"/>
        <v>8.8729360770114338E-6</v>
      </c>
    </row>
    <row r="162" spans="2:2" x14ac:dyDescent="0.25">
      <c r="B162" s="3">
        <f t="shared" si="2"/>
        <v>8.4559080813918957E-6</v>
      </c>
    </row>
    <row r="163" spans="2:2" x14ac:dyDescent="0.25">
      <c r="B163" s="3">
        <f t="shared" si="2"/>
        <v>8.0584804015664765E-6</v>
      </c>
    </row>
    <row r="164" spans="2:2" x14ac:dyDescent="0.25">
      <c r="B164" s="3">
        <f t="shared" si="2"/>
        <v>7.6797318226928526E-6</v>
      </c>
    </row>
    <row r="165" spans="2:2" x14ac:dyDescent="0.25">
      <c r="B165" s="3">
        <f t="shared" si="2"/>
        <v>7.3187844270262882E-6</v>
      </c>
    </row>
    <row r="166" spans="2:2" x14ac:dyDescent="0.25">
      <c r="B166" s="3">
        <f t="shared" si="2"/>
        <v>6.9748015589560525E-6</v>
      </c>
    </row>
    <row r="167" spans="2:2" x14ac:dyDescent="0.25">
      <c r="B167" s="3">
        <f t="shared" si="2"/>
        <v>6.6469858856851179E-6</v>
      </c>
    </row>
    <row r="168" spans="2:2" x14ac:dyDescent="0.25">
      <c r="B168" s="3">
        <f t="shared" si="2"/>
        <v>6.3345775490579168E-6</v>
      </c>
    </row>
    <row r="169" spans="2:2" x14ac:dyDescent="0.25">
      <c r="B169" s="3">
        <f t="shared" si="2"/>
        <v>6.0368524042521942E-6</v>
      </c>
    </row>
    <row r="170" spans="2:2" x14ac:dyDescent="0.25">
      <c r="B170" s="3">
        <f t="shared" si="2"/>
        <v>5.7531203412523404E-6</v>
      </c>
    </row>
    <row r="171" spans="2:2" x14ac:dyDescent="0.25">
      <c r="B171" s="3">
        <f t="shared" si="2"/>
        <v>5.4827236852134806E-6</v>
      </c>
    </row>
    <row r="172" spans="2:2" x14ac:dyDescent="0.25">
      <c r="B172" s="3">
        <f t="shared" si="2"/>
        <v>5.2250356720084464E-6</v>
      </c>
    </row>
    <row r="173" spans="2:2" x14ac:dyDescent="0.25">
      <c r="B173" s="3">
        <f t="shared" si="2"/>
        <v>4.9794589954240492E-6</v>
      </c>
    </row>
    <row r="174" spans="2:2" x14ac:dyDescent="0.25">
      <c r="B174" s="3">
        <f t="shared" si="2"/>
        <v>4.7454244226391187E-6</v>
      </c>
    </row>
    <row r="175" spans="2:2" x14ac:dyDescent="0.25">
      <c r="B175" s="3">
        <f t="shared" si="2"/>
        <v>4.5223894747750799E-6</v>
      </c>
    </row>
    <row r="176" spans="2:2" x14ac:dyDescent="0.25">
      <c r="B176" s="3">
        <f t="shared" si="2"/>
        <v>4.3098371694606507E-6</v>
      </c>
    </row>
    <row r="177" spans="2:2" x14ac:dyDescent="0.25">
      <c r="B177" s="3">
        <f t="shared" si="2"/>
        <v>4.1072748224959996E-6</v>
      </c>
    </row>
    <row r="178" spans="2:2" x14ac:dyDescent="0.25">
      <c r="B178" s="3">
        <f t="shared" si="2"/>
        <v>3.9142329058386871E-6</v>
      </c>
    </row>
    <row r="179" spans="2:2" x14ac:dyDescent="0.25">
      <c r="B179" s="3">
        <f t="shared" si="2"/>
        <v>3.7302639592642687E-6</v>
      </c>
    </row>
    <row r="180" spans="2:2" x14ac:dyDescent="0.25">
      <c r="B180" s="3">
        <f t="shared" si="2"/>
        <v>3.5549415531788479E-6</v>
      </c>
    </row>
    <row r="181" spans="2:2" x14ac:dyDescent="0.25">
      <c r="B181" s="3">
        <f t="shared" si="2"/>
        <v>3.3878593001794418E-6</v>
      </c>
    </row>
    <row r="182" spans="2:2" x14ac:dyDescent="0.25">
      <c r="B182" s="3">
        <f t="shared" si="2"/>
        <v>3.2286299130710079E-6</v>
      </c>
    </row>
    <row r="183" spans="2:2" x14ac:dyDescent="0.25">
      <c r="B183" s="3">
        <f t="shared" si="2"/>
        <v>3.0768843071566702E-6</v>
      </c>
    </row>
    <row r="184" spans="2:2" x14ac:dyDescent="0.25">
      <c r="B184" s="3">
        <f t="shared" si="2"/>
        <v>2.9322707447203067E-6</v>
      </c>
    </row>
    <row r="185" spans="2:2" x14ac:dyDescent="0.25">
      <c r="B185" s="3">
        <f t="shared" si="2"/>
        <v>2.7944540197184523E-6</v>
      </c>
    </row>
    <row r="186" spans="2:2" x14ac:dyDescent="0.25">
      <c r="B186" s="3">
        <f t="shared" si="2"/>
        <v>2.6631146807916851E-6</v>
      </c>
    </row>
    <row r="187" spans="2:2" x14ac:dyDescent="0.25">
      <c r="B187" s="3">
        <f t="shared" si="2"/>
        <v>2.5379482907944757E-6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J48" sqref="J48"/>
    </sheetView>
  </sheetViews>
  <sheetFormatPr defaultRowHeight="15" x14ac:dyDescent="0.25"/>
  <sheetData>
    <row r="1" spans="1:16" x14ac:dyDescent="0.25">
      <c r="A1" s="4"/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/>
      <c r="L1" s="4"/>
      <c r="M1" s="4"/>
      <c r="N1" s="4"/>
      <c r="O1" s="4"/>
      <c r="P1" s="4"/>
    </row>
    <row r="2" spans="1:16" x14ac:dyDescent="0.25">
      <c r="A2" s="5">
        <v>1990</v>
      </c>
      <c r="B2" s="2">
        <v>427.4</v>
      </c>
      <c r="C2" s="2">
        <v>164.4</v>
      </c>
      <c r="D2" s="2">
        <v>65.7</v>
      </c>
      <c r="E2" s="2">
        <v>131.9</v>
      </c>
      <c r="F2" s="2">
        <v>283.3</v>
      </c>
      <c r="G2" s="2">
        <v>79.599999999999994</v>
      </c>
      <c r="H2" s="2">
        <v>38</v>
      </c>
      <c r="I2" s="2">
        <v>60.7</v>
      </c>
      <c r="K2" s="2">
        <v>1250.9000000000001</v>
      </c>
      <c r="L2" s="2"/>
    </row>
    <row r="3" spans="1:16" x14ac:dyDescent="0.25">
      <c r="A3" s="5">
        <v>1991</v>
      </c>
      <c r="B3" s="2">
        <v>413.2</v>
      </c>
      <c r="C3" s="2">
        <v>167.4</v>
      </c>
      <c r="D3" s="2">
        <v>65.900000000000006</v>
      </c>
      <c r="E3" s="2">
        <v>133.69999999999999</v>
      </c>
      <c r="F3" s="2">
        <v>258</v>
      </c>
      <c r="G3" s="2">
        <v>72</v>
      </c>
      <c r="H3" s="2">
        <v>39.299999999999997</v>
      </c>
      <c r="I3" s="2">
        <v>54.3</v>
      </c>
      <c r="K3" s="2">
        <v>1203.8</v>
      </c>
    </row>
    <row r="4" spans="1:16" x14ac:dyDescent="0.25">
      <c r="A4" s="5">
        <v>1992</v>
      </c>
      <c r="B4" s="2">
        <v>390.6</v>
      </c>
      <c r="C4" s="2">
        <v>173.4</v>
      </c>
      <c r="D4" s="2">
        <v>58.6</v>
      </c>
      <c r="E4" s="2">
        <v>125.2</v>
      </c>
      <c r="F4" s="2">
        <v>247.5</v>
      </c>
      <c r="G4" s="2">
        <v>69.5</v>
      </c>
      <c r="H4" s="2">
        <v>39.9</v>
      </c>
      <c r="I4" s="2">
        <v>48.6</v>
      </c>
      <c r="K4" s="2">
        <v>1153.3</v>
      </c>
    </row>
    <row r="5" spans="1:16" x14ac:dyDescent="0.25">
      <c r="A5" s="5">
        <v>1993</v>
      </c>
      <c r="B5" s="2">
        <v>379.8</v>
      </c>
      <c r="C5" s="2">
        <v>177.8</v>
      </c>
      <c r="D5" s="2">
        <v>56.2</v>
      </c>
      <c r="E5" s="2">
        <v>135.6</v>
      </c>
      <c r="F5" s="2">
        <v>237.7</v>
      </c>
      <c r="G5" s="2">
        <v>68.400000000000006</v>
      </c>
      <c r="H5" s="2">
        <v>39.799999999999997</v>
      </c>
      <c r="I5" s="2">
        <v>48.7</v>
      </c>
      <c r="K5" s="2">
        <v>1144</v>
      </c>
    </row>
    <row r="6" spans="1:16" x14ac:dyDescent="0.25">
      <c r="A6" s="5">
        <v>1994</v>
      </c>
      <c r="B6" s="2">
        <v>377</v>
      </c>
      <c r="C6" s="2">
        <v>173.9</v>
      </c>
      <c r="D6" s="2">
        <v>51.6</v>
      </c>
      <c r="E6" s="2">
        <v>129.9</v>
      </c>
      <c r="F6" s="2">
        <v>241.4</v>
      </c>
      <c r="G6" s="2">
        <v>66.5</v>
      </c>
      <c r="H6" s="2">
        <v>39</v>
      </c>
      <c r="I6" s="2">
        <v>45</v>
      </c>
      <c r="K6" s="2">
        <v>1124.2</v>
      </c>
    </row>
    <row r="7" spans="1:16" x14ac:dyDescent="0.25">
      <c r="A7" s="5">
        <v>1995</v>
      </c>
      <c r="B7" s="2">
        <v>366.9</v>
      </c>
      <c r="C7" s="2">
        <v>177.9</v>
      </c>
      <c r="D7" s="2">
        <v>53.5</v>
      </c>
      <c r="E7" s="2">
        <v>130.30000000000001</v>
      </c>
      <c r="F7" s="2">
        <v>243</v>
      </c>
      <c r="G7" s="2">
        <v>68</v>
      </c>
      <c r="H7" s="2">
        <v>38</v>
      </c>
      <c r="I7" s="2">
        <v>43.3</v>
      </c>
      <c r="K7" s="2">
        <v>1120.9000000000001</v>
      </c>
    </row>
    <row r="8" spans="1:16" x14ac:dyDescent="0.25">
      <c r="A8" s="5">
        <v>1996</v>
      </c>
      <c r="B8" s="2">
        <v>373.9</v>
      </c>
      <c r="C8" s="2">
        <v>177.8</v>
      </c>
      <c r="D8" s="2">
        <v>64.3</v>
      </c>
      <c r="E8" s="2">
        <v>143.6</v>
      </c>
      <c r="F8" s="2">
        <v>232</v>
      </c>
      <c r="G8" s="2">
        <v>68</v>
      </c>
      <c r="H8" s="2">
        <v>36.6</v>
      </c>
      <c r="I8" s="2">
        <v>42.5</v>
      </c>
      <c r="K8" s="2">
        <v>1138.7</v>
      </c>
    </row>
    <row r="9" spans="1:16" x14ac:dyDescent="0.25">
      <c r="A9" s="5">
        <v>1997</v>
      </c>
      <c r="B9" s="2">
        <v>353.3</v>
      </c>
      <c r="C9" s="2">
        <v>178.3</v>
      </c>
      <c r="D9" s="2">
        <v>55.2</v>
      </c>
      <c r="E9" s="2">
        <v>139.6</v>
      </c>
      <c r="F9" s="2">
        <v>236.3</v>
      </c>
      <c r="G9" s="2">
        <v>67</v>
      </c>
      <c r="H9" s="2">
        <v>33.700000000000003</v>
      </c>
      <c r="I9" s="2">
        <v>40.700000000000003</v>
      </c>
      <c r="K9" s="2">
        <v>1104</v>
      </c>
    </row>
    <row r="10" spans="1:16" x14ac:dyDescent="0.25">
      <c r="A10" s="5">
        <v>1998</v>
      </c>
      <c r="B10" s="2">
        <v>355.8</v>
      </c>
      <c r="C10" s="2">
        <v>181.7</v>
      </c>
      <c r="D10" s="2">
        <v>53.5</v>
      </c>
      <c r="E10" s="2">
        <v>133.1</v>
      </c>
      <c r="F10" s="2">
        <v>218</v>
      </c>
      <c r="G10" s="2">
        <v>67</v>
      </c>
      <c r="H10" s="2">
        <v>31.6</v>
      </c>
      <c r="I10" s="2">
        <v>37.5</v>
      </c>
      <c r="K10" s="2">
        <v>1078.3</v>
      </c>
    </row>
    <row r="11" spans="1:16" x14ac:dyDescent="0.25">
      <c r="A11" s="5">
        <v>1999</v>
      </c>
      <c r="B11" s="2">
        <v>344.3</v>
      </c>
      <c r="C11" s="2">
        <v>186.8</v>
      </c>
      <c r="D11" s="2">
        <v>49.4</v>
      </c>
      <c r="E11" s="2">
        <v>121</v>
      </c>
      <c r="F11" s="2">
        <v>207.5</v>
      </c>
      <c r="G11" s="2">
        <v>67.8</v>
      </c>
      <c r="H11" s="2">
        <v>30.1</v>
      </c>
      <c r="I11" s="2">
        <v>38.200000000000003</v>
      </c>
      <c r="K11" s="2">
        <v>1045.0999999999999</v>
      </c>
    </row>
    <row r="12" spans="1:16" x14ac:dyDescent="0.25">
      <c r="A12" s="5">
        <v>2000</v>
      </c>
      <c r="B12" s="2">
        <v>357.4</v>
      </c>
      <c r="C12" s="2">
        <v>182.8</v>
      </c>
      <c r="D12" s="2">
        <v>45.7</v>
      </c>
      <c r="E12" s="2">
        <v>118.9</v>
      </c>
      <c r="F12" s="2">
        <v>207</v>
      </c>
      <c r="G12" s="2">
        <v>67.599999999999994</v>
      </c>
      <c r="H12" s="2">
        <v>28.6</v>
      </c>
      <c r="I12" s="2">
        <v>35.1</v>
      </c>
      <c r="K12" s="2">
        <v>1043</v>
      </c>
    </row>
    <row r="13" spans="1:16" x14ac:dyDescent="0.25">
      <c r="A13" s="5">
        <v>2001</v>
      </c>
      <c r="B13" s="2">
        <v>370.3</v>
      </c>
      <c r="C13" s="2">
        <v>179</v>
      </c>
      <c r="D13" s="2">
        <v>52.9</v>
      </c>
      <c r="E13" s="2">
        <v>132.4</v>
      </c>
      <c r="F13" s="2">
        <v>196.7</v>
      </c>
      <c r="G13" s="2">
        <v>67.099999999999994</v>
      </c>
      <c r="H13" s="2">
        <v>27</v>
      </c>
      <c r="I13" s="2">
        <v>32.6</v>
      </c>
      <c r="K13" s="2">
        <v>1058</v>
      </c>
    </row>
    <row r="14" spans="1:16" x14ac:dyDescent="0.25">
      <c r="A14" s="5">
        <v>2002</v>
      </c>
      <c r="B14" s="2">
        <v>371.6</v>
      </c>
      <c r="C14" s="2">
        <v>176.7</v>
      </c>
      <c r="D14" s="2">
        <v>50</v>
      </c>
      <c r="E14" s="2">
        <v>122.3</v>
      </c>
      <c r="F14" s="2">
        <v>194.5</v>
      </c>
      <c r="G14" s="2">
        <v>65</v>
      </c>
      <c r="H14" s="2">
        <v>25.6</v>
      </c>
      <c r="I14" s="2">
        <v>31.2</v>
      </c>
      <c r="K14" s="2">
        <v>1036.9000000000001</v>
      </c>
    </row>
    <row r="15" spans="1:16" x14ac:dyDescent="0.25">
      <c r="A15" s="5">
        <v>2003</v>
      </c>
      <c r="B15" s="2">
        <v>386.1</v>
      </c>
      <c r="C15" s="2">
        <v>170.2</v>
      </c>
      <c r="D15" s="2">
        <v>42.1</v>
      </c>
      <c r="E15" s="2">
        <v>122.9</v>
      </c>
      <c r="F15" s="2">
        <v>195.3</v>
      </c>
      <c r="G15" s="2">
        <v>64.099999999999994</v>
      </c>
      <c r="H15" s="2">
        <v>24.1</v>
      </c>
      <c r="I15" s="2">
        <v>29.1</v>
      </c>
      <c r="K15" s="2">
        <v>1033.8</v>
      </c>
    </row>
    <row r="16" spans="1:16" x14ac:dyDescent="0.25">
      <c r="A16" s="5">
        <v>2004</v>
      </c>
      <c r="B16" s="2">
        <v>383.4</v>
      </c>
      <c r="C16" s="2">
        <v>169.6</v>
      </c>
      <c r="D16" s="2">
        <v>40.6</v>
      </c>
      <c r="E16" s="2">
        <v>114</v>
      </c>
      <c r="F16" s="2">
        <v>197</v>
      </c>
      <c r="G16" s="2">
        <v>64</v>
      </c>
      <c r="H16" s="2">
        <v>22.7</v>
      </c>
      <c r="I16" s="2">
        <v>25.9</v>
      </c>
      <c r="K16" s="2">
        <v>1017.3</v>
      </c>
    </row>
    <row r="17" spans="1:11" x14ac:dyDescent="0.25">
      <c r="A17" s="5">
        <v>2005</v>
      </c>
      <c r="B17" s="2">
        <v>378.8</v>
      </c>
      <c r="C17" s="2">
        <v>161.4</v>
      </c>
      <c r="D17" s="2">
        <v>40.200000000000003</v>
      </c>
      <c r="E17" s="2">
        <v>112</v>
      </c>
      <c r="F17" s="2">
        <v>190.8</v>
      </c>
      <c r="G17" s="2">
        <v>63.4</v>
      </c>
      <c r="H17" s="2">
        <v>21.3</v>
      </c>
      <c r="I17" s="2">
        <v>24.1</v>
      </c>
      <c r="K17" s="2">
        <v>991.9</v>
      </c>
    </row>
    <row r="18" spans="1:11" x14ac:dyDescent="0.25">
      <c r="A18" s="5">
        <v>2006</v>
      </c>
      <c r="B18" s="2">
        <v>380.7</v>
      </c>
      <c r="C18" s="2">
        <v>157.4</v>
      </c>
      <c r="D18" s="2">
        <v>46.2</v>
      </c>
      <c r="E18" s="2">
        <v>114.4</v>
      </c>
      <c r="F18" s="2">
        <v>195.9</v>
      </c>
      <c r="G18" s="2">
        <v>62.6</v>
      </c>
      <c r="H18" s="2">
        <v>19.600000000000001</v>
      </c>
      <c r="I18" s="2">
        <v>22.5</v>
      </c>
      <c r="K18" s="2">
        <v>999.2</v>
      </c>
    </row>
    <row r="19" spans="1:11" x14ac:dyDescent="0.25">
      <c r="A19" s="5">
        <v>2007</v>
      </c>
      <c r="B19" s="2">
        <v>387.9</v>
      </c>
      <c r="C19" s="2">
        <v>154.19999999999999</v>
      </c>
      <c r="D19" s="2">
        <v>35.4</v>
      </c>
      <c r="E19" s="2">
        <v>89.2</v>
      </c>
      <c r="F19" s="2">
        <v>205</v>
      </c>
      <c r="G19" s="2">
        <v>62</v>
      </c>
      <c r="H19" s="2">
        <v>18.3</v>
      </c>
      <c r="I19" s="2">
        <v>20.399999999999999</v>
      </c>
      <c r="K19" s="2">
        <v>972.3</v>
      </c>
    </row>
    <row r="20" spans="1:11" x14ac:dyDescent="0.25">
      <c r="A20" s="5">
        <v>2008</v>
      </c>
      <c r="B20" s="2">
        <v>368.1</v>
      </c>
      <c r="C20" s="2">
        <v>154</v>
      </c>
      <c r="D20" s="2">
        <v>42.1</v>
      </c>
      <c r="E20" s="2">
        <v>108</v>
      </c>
      <c r="F20" s="2">
        <v>200.6</v>
      </c>
      <c r="G20" s="2">
        <v>64.3</v>
      </c>
      <c r="H20" s="2">
        <v>17.100000000000001</v>
      </c>
      <c r="I20" s="2">
        <v>20.399999999999999</v>
      </c>
      <c r="K20" s="2">
        <v>974.7</v>
      </c>
    </row>
    <row r="21" spans="1:11" x14ac:dyDescent="0.25">
      <c r="A21" s="5">
        <v>2009</v>
      </c>
      <c r="B21" s="2">
        <v>343.8</v>
      </c>
      <c r="C21" s="2">
        <v>153.30000000000001</v>
      </c>
      <c r="D21" s="2">
        <v>37.799999999999997</v>
      </c>
      <c r="E21" s="2">
        <v>99.8</v>
      </c>
      <c r="F21" s="2">
        <v>174.2</v>
      </c>
      <c r="G21" s="2">
        <v>63.7</v>
      </c>
      <c r="H21" s="2">
        <v>15.8</v>
      </c>
      <c r="I21" s="2">
        <v>18.600000000000001</v>
      </c>
      <c r="K21" s="2">
        <v>906.9</v>
      </c>
    </row>
    <row r="22" spans="1:11" x14ac:dyDescent="0.25">
      <c r="A22" s="5">
        <v>2010</v>
      </c>
      <c r="B22" s="2">
        <v>356.3</v>
      </c>
      <c r="C22" s="2">
        <v>154.19999999999999</v>
      </c>
      <c r="D22" s="2">
        <v>40.200000000000003</v>
      </c>
      <c r="E22" s="2">
        <v>107</v>
      </c>
      <c r="F22" s="2">
        <v>187.8</v>
      </c>
      <c r="G22" s="2">
        <v>62.9</v>
      </c>
      <c r="H22" s="2">
        <v>14.7</v>
      </c>
      <c r="I22" s="2">
        <v>18.600000000000001</v>
      </c>
      <c r="K22" s="2">
        <v>941.8</v>
      </c>
    </row>
    <row r="23" spans="1:11" x14ac:dyDescent="0.25">
      <c r="A23" s="5">
        <v>2011</v>
      </c>
      <c r="B23" s="2">
        <v>353.9</v>
      </c>
      <c r="C23" s="2">
        <v>156.4</v>
      </c>
      <c r="D23" s="2">
        <v>36.1</v>
      </c>
      <c r="E23" s="2">
        <v>90.9</v>
      </c>
      <c r="F23" s="2">
        <v>188.3</v>
      </c>
      <c r="G23" s="2">
        <v>64.5</v>
      </c>
      <c r="H23" s="2">
        <v>13.9</v>
      </c>
      <c r="I23" s="2">
        <v>18.3</v>
      </c>
      <c r="K23" s="2">
        <v>922.4</v>
      </c>
    </row>
    <row r="24" spans="1:11" x14ac:dyDescent="0.25">
      <c r="A24" s="5">
        <v>2012</v>
      </c>
      <c r="B24" s="2">
        <v>363.9</v>
      </c>
      <c r="C24" s="2">
        <v>154.9</v>
      </c>
      <c r="D24" s="2">
        <v>34.5</v>
      </c>
      <c r="E24" s="2">
        <v>94.9</v>
      </c>
      <c r="F24" s="2">
        <v>182.3</v>
      </c>
      <c r="G24" s="2">
        <v>64.099999999999994</v>
      </c>
      <c r="H24" s="2">
        <v>13.2</v>
      </c>
      <c r="I24" s="2">
        <v>19.100000000000001</v>
      </c>
      <c r="K24" s="2">
        <v>926.8</v>
      </c>
    </row>
    <row r="25" spans="1:11" x14ac:dyDescent="0.25">
      <c r="A25" s="5">
        <v>2013</v>
      </c>
      <c r="B25" s="2">
        <v>367</v>
      </c>
      <c r="C25" s="2">
        <v>159.19999999999999</v>
      </c>
      <c r="D25" s="2">
        <v>37.799999999999997</v>
      </c>
      <c r="E25" s="2">
        <v>100.9</v>
      </c>
      <c r="F25" s="2">
        <v>183.8</v>
      </c>
      <c r="G25" s="2">
        <v>65.2</v>
      </c>
      <c r="H25" s="2">
        <v>12.4</v>
      </c>
      <c r="I25" s="2">
        <v>18.8</v>
      </c>
      <c r="K25" s="2">
        <v>945.2</v>
      </c>
    </row>
    <row r="26" spans="1:11" x14ac:dyDescent="0.25">
      <c r="A26" s="5">
        <v>2014</v>
      </c>
      <c r="B26" s="2">
        <v>347.3</v>
      </c>
      <c r="C26" s="2">
        <v>160.1</v>
      </c>
      <c r="D26" s="2">
        <v>34.6</v>
      </c>
      <c r="E26" s="2">
        <v>83.4</v>
      </c>
      <c r="F26" s="2">
        <v>182.8</v>
      </c>
      <c r="G26" s="2">
        <v>66.599999999999994</v>
      </c>
      <c r="H26" s="2">
        <v>11.8</v>
      </c>
      <c r="I26" s="2">
        <v>17.600000000000001</v>
      </c>
      <c r="K26" s="2">
        <v>904.3</v>
      </c>
    </row>
    <row r="27" spans="1:11" x14ac:dyDescent="0.25">
      <c r="A27" s="5">
        <v>2015</v>
      </c>
      <c r="B27" s="2">
        <v>335.4</v>
      </c>
      <c r="C27" s="2">
        <v>160.80000000000001</v>
      </c>
      <c r="D27" s="2">
        <v>34.6</v>
      </c>
      <c r="E27" s="2">
        <v>86.4</v>
      </c>
      <c r="F27" s="2">
        <v>188.6</v>
      </c>
      <c r="G27" s="2">
        <v>67</v>
      </c>
      <c r="H27" s="2">
        <v>11.2</v>
      </c>
      <c r="I27" s="2">
        <v>17.899999999999999</v>
      </c>
      <c r="K27" s="2">
        <v>901.9</v>
      </c>
    </row>
    <row r="28" spans="1:11" x14ac:dyDescent="0.25">
      <c r="A28" s="5">
        <v>2016</v>
      </c>
      <c r="B28" s="2">
        <v>332.1</v>
      </c>
      <c r="C28" s="2">
        <v>166.2</v>
      </c>
      <c r="D28" s="2"/>
      <c r="E28" s="2">
        <v>87.9</v>
      </c>
      <c r="F28" s="2">
        <v>188.4</v>
      </c>
      <c r="G28" s="2">
        <v>66.8</v>
      </c>
      <c r="H28" s="2">
        <v>10.7</v>
      </c>
      <c r="I28" s="2">
        <v>53.4</v>
      </c>
      <c r="K28" s="2">
        <v>905.5</v>
      </c>
    </row>
    <row r="29" spans="1:11" x14ac:dyDescent="0.25">
      <c r="A29" s="5">
        <v>2017</v>
      </c>
      <c r="B29" s="2"/>
      <c r="C29" s="2"/>
      <c r="D29" s="2"/>
      <c r="E29" s="2"/>
      <c r="F29" s="2"/>
      <c r="G29" s="2"/>
      <c r="H29" s="2"/>
      <c r="I29" s="2"/>
      <c r="J29" s="2">
        <v>905</v>
      </c>
    </row>
    <row r="30" spans="1:11" x14ac:dyDescent="0.25">
      <c r="A30" s="5">
        <v>2018</v>
      </c>
      <c r="J30" s="2"/>
    </row>
    <row r="31" spans="1:11" x14ac:dyDescent="0.25">
      <c r="A31" s="5">
        <v>2019</v>
      </c>
      <c r="J31" s="2"/>
    </row>
    <row r="32" spans="1:11" x14ac:dyDescent="0.25">
      <c r="A32" s="5">
        <v>2020</v>
      </c>
      <c r="J32" s="2">
        <v>751</v>
      </c>
    </row>
    <row r="33" spans="1:10" x14ac:dyDescent="0.25">
      <c r="A33" s="5"/>
      <c r="J33" s="2"/>
    </row>
    <row r="34" spans="1:10" x14ac:dyDescent="0.25">
      <c r="A34" s="5"/>
      <c r="J34" s="2"/>
    </row>
    <row r="35" spans="1:10" x14ac:dyDescent="0.25">
      <c r="A35" s="5"/>
      <c r="J35" s="2"/>
    </row>
    <row r="36" spans="1:10" x14ac:dyDescent="0.25">
      <c r="A36" s="5"/>
      <c r="J36" s="2"/>
    </row>
    <row r="37" spans="1:10" x14ac:dyDescent="0.25">
      <c r="A37" s="5"/>
      <c r="J37" s="2"/>
    </row>
    <row r="38" spans="1:10" x14ac:dyDescent="0.25">
      <c r="A38" s="5"/>
      <c r="J38" s="2"/>
    </row>
    <row r="39" spans="1:10" x14ac:dyDescent="0.25">
      <c r="A39" s="5"/>
      <c r="J39" s="2"/>
    </row>
    <row r="40" spans="1:10" x14ac:dyDescent="0.25">
      <c r="A40" s="5"/>
      <c r="J40" s="2"/>
    </row>
    <row r="41" spans="1:10" x14ac:dyDescent="0.25">
      <c r="A41" s="5"/>
      <c r="J41" s="2"/>
    </row>
    <row r="42" spans="1:10" x14ac:dyDescent="0.25">
      <c r="A42" s="5">
        <v>2030</v>
      </c>
      <c r="J42" s="2">
        <v>562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Temperatur</vt:lpstr>
      <vt:lpstr>Meeresspiegel</vt:lpstr>
      <vt:lpstr>Länder</vt:lpstr>
      <vt:lpstr>Deutschland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</dc:creator>
  <cp:lastModifiedBy>Ideapad</cp:lastModifiedBy>
  <dcterms:created xsi:type="dcterms:W3CDTF">2018-04-23T09:47:06Z</dcterms:created>
  <dcterms:modified xsi:type="dcterms:W3CDTF">2018-05-01T11:23:06Z</dcterms:modified>
</cp:coreProperties>
</file>