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10" windowWidth="28455" windowHeight="12210"/>
  </bookViews>
  <sheets>
    <sheet name="7108" sheetId="1" r:id="rId1"/>
  </sheets>
  <calcPr calcId="125725"/>
</workbook>
</file>

<file path=xl/calcChain.xml><?xml version="1.0" encoding="utf-8"?>
<calcChain xmlns="http://schemas.openxmlformats.org/spreadsheetml/2006/main">
  <c r="C31" i="1"/>
  <c r="C30"/>
  <c r="J25" l="1"/>
  <c r="J24"/>
  <c r="J23"/>
  <c r="J22"/>
  <c r="J21"/>
  <c r="J16"/>
  <c r="J15"/>
  <c r="J14"/>
  <c r="J13"/>
  <c r="J12"/>
  <c r="J9"/>
  <c r="J8"/>
  <c r="J7"/>
  <c r="J26"/>
  <c r="C28"/>
</calcChain>
</file>

<file path=xl/sharedStrings.xml><?xml version="1.0" encoding="utf-8"?>
<sst xmlns="http://schemas.openxmlformats.org/spreadsheetml/2006/main" count="91" uniqueCount="38">
  <si>
    <t>Period</t>
  </si>
  <si>
    <t>Commercial partner</t>
  </si>
  <si>
    <t>Import</t>
  </si>
  <si>
    <t>Export</t>
  </si>
  <si>
    <t>Quantity (kg)</t>
  </si>
  <si>
    <t>Value (CHF)</t>
  </si>
  <si>
    <t>Value +/- %</t>
  </si>
  <si>
    <t>September 2012</t>
  </si>
  <si>
    <t xml:space="preserve">                  Venezuela</t>
  </si>
  <si>
    <t>*</t>
  </si>
  <si>
    <t>November 2012</t>
  </si>
  <si>
    <t>May 2013</t>
  </si>
  <si>
    <t>September 2013</t>
  </si>
  <si>
    <t>November 2013</t>
  </si>
  <si>
    <t>December 2013</t>
  </si>
  <si>
    <t>May 2014</t>
  </si>
  <si>
    <t>June 2014</t>
  </si>
  <si>
    <t>July 2014</t>
  </si>
  <si>
    <t>October 2014</t>
  </si>
  <si>
    <t>December 2014</t>
  </si>
  <si>
    <t>May 2015***</t>
  </si>
  <si>
    <t>June 2015***</t>
  </si>
  <si>
    <t>July 2015***</t>
  </si>
  <si>
    <t>September 2015***</t>
  </si>
  <si>
    <t>October 2015***</t>
  </si>
  <si>
    <t>**</t>
  </si>
  <si>
    <t>November 2015***</t>
  </si>
  <si>
    <t>December 2015***</t>
  </si>
  <si>
    <t>January 2016***</t>
  </si>
  <si>
    <t>February 2016***</t>
  </si>
  <si>
    <t>7108 - Gold, incl. gold plated with platinum, unwrought or not further worked than semi-manufactured or in powder form</t>
  </si>
  <si>
    <t>Caption
*= Percentage change/share/price not interpretable or not calculable
**= Percentage change &gt; 999.99 %
***= Provisional data</t>
  </si>
  <si>
    <t>Request date/time: 28.03.2016 10:28:17</t>
  </si>
  <si>
    <t>© 1988 - 2016 Swiss Federal Customs Administration FCA</t>
  </si>
  <si>
    <t>Total</t>
  </si>
  <si>
    <t>Price</t>
  </si>
  <si>
    <t>Total seit Dez '15</t>
  </si>
  <si>
    <t>Total seit Sep '15</t>
  </si>
</sst>
</file>

<file path=xl/styles.xml><?xml version="1.0" encoding="utf-8"?>
<styleSheet xmlns="http://schemas.openxmlformats.org/spreadsheetml/2006/main">
  <numFmts count="1">
    <numFmt numFmtId="187" formatCode="#,##0.0"/>
  </numFmts>
  <fonts count="6">
    <font>
      <sz val="11"/>
      <color indexed="8"/>
      <name val="Tahoma"/>
      <family val="2"/>
      <scheme val="minor"/>
    </font>
    <font>
      <b/>
      <sz val="14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none">
        <fgColor indexed="8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87" fontId="4" fillId="2" borderId="0" xfId="0" applyNumberFormat="1" applyFont="1" applyFill="1"/>
    <xf numFmtId="0" fontId="5" fillId="2" borderId="0" xfId="0" applyFont="1" applyFill="1"/>
    <xf numFmtId="3" fontId="0" fillId="0" borderId="0" xfId="0" applyNumberFormat="1"/>
    <xf numFmtId="0" fontId="3" fillId="2" borderId="0" xfId="0" applyFont="1" applyFill="1" applyAlignment="1">
      <alignment horizontal="left" vertical="top" wrapText="1" inden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37" sqref="E37"/>
    </sheetView>
  </sheetViews>
  <sheetFormatPr defaultRowHeight="14.25"/>
  <cols>
    <col min="1" max="1" width="19.125" bestFit="1" customWidth="1"/>
    <col min="2" max="2" width="19.75" bestFit="1" customWidth="1"/>
    <col min="3" max="3" width="13.5" bestFit="1" customWidth="1"/>
    <col min="4" max="4" width="13.625" bestFit="1" customWidth="1"/>
    <col min="5" max="5" width="12.625" bestFit="1" customWidth="1"/>
    <col min="6" max="6" width="13.5" bestFit="1" customWidth="1"/>
    <col min="7" max="7" width="12.125" bestFit="1" customWidth="1"/>
    <col min="8" max="8" width="12.625" bestFit="1" customWidth="1"/>
  </cols>
  <sheetData>
    <row r="1" spans="1:10" ht="18">
      <c r="A1" s="1" t="s">
        <v>30</v>
      </c>
    </row>
    <row r="3" spans="1:10" ht="50.1" customHeight="1">
      <c r="A3" s="8" t="s">
        <v>31</v>
      </c>
      <c r="B3" s="9"/>
      <c r="C3" s="9"/>
      <c r="D3" s="9"/>
      <c r="E3" s="9"/>
      <c r="F3" s="9"/>
      <c r="G3" s="9"/>
    </row>
    <row r="5" spans="1:10" ht="15">
      <c r="A5" s="2" t="s">
        <v>0</v>
      </c>
      <c r="B5" s="2" t="s">
        <v>1</v>
      </c>
      <c r="C5" s="2" t="s">
        <v>2</v>
      </c>
      <c r="F5" s="2" t="s">
        <v>3</v>
      </c>
    </row>
    <row r="6" spans="1:10" ht="15">
      <c r="C6" s="2" t="s">
        <v>4</v>
      </c>
      <c r="D6" s="2" t="s">
        <v>5</v>
      </c>
      <c r="E6" s="2" t="s">
        <v>6</v>
      </c>
      <c r="F6" s="2" t="s">
        <v>4</v>
      </c>
      <c r="G6" s="2" t="s">
        <v>5</v>
      </c>
      <c r="H6" s="2" t="s">
        <v>6</v>
      </c>
      <c r="J6" s="2" t="s">
        <v>35</v>
      </c>
    </row>
    <row r="7" spans="1:10" ht="15">
      <c r="A7" s="2" t="s">
        <v>7</v>
      </c>
      <c r="B7" s="2" t="s">
        <v>8</v>
      </c>
      <c r="C7" s="4">
        <v>2198</v>
      </c>
      <c r="D7" s="4">
        <v>93339603</v>
      </c>
      <c r="E7" s="3" t="s">
        <v>9</v>
      </c>
      <c r="H7" s="3" t="s">
        <v>9</v>
      </c>
      <c r="J7" s="7">
        <f t="shared" ref="J7:J25" si="0">D7/C7</f>
        <v>42465.697452229302</v>
      </c>
    </row>
    <row r="8" spans="1:10" ht="15">
      <c r="A8" s="2" t="s">
        <v>10</v>
      </c>
      <c r="B8" s="2" t="s">
        <v>8</v>
      </c>
      <c r="C8" s="4">
        <v>2199</v>
      </c>
      <c r="D8" s="4">
        <v>95664365</v>
      </c>
      <c r="E8" s="3" t="s">
        <v>9</v>
      </c>
      <c r="H8" s="3" t="s">
        <v>9</v>
      </c>
      <c r="J8" s="7">
        <f t="shared" si="0"/>
        <v>43503.57662573897</v>
      </c>
    </row>
    <row r="9" spans="1:10" ht="15">
      <c r="A9" s="2" t="s">
        <v>11</v>
      </c>
      <c r="B9" s="2" t="s">
        <v>8</v>
      </c>
      <c r="C9" s="4">
        <v>2198</v>
      </c>
      <c r="D9" s="4">
        <v>82266702</v>
      </c>
      <c r="E9" s="3" t="s">
        <v>9</v>
      </c>
      <c r="H9" s="3" t="s">
        <v>9</v>
      </c>
      <c r="J9" s="7">
        <f t="shared" si="0"/>
        <v>37427.980891719744</v>
      </c>
    </row>
    <row r="10" spans="1:10" ht="15">
      <c r="A10" s="2" t="s">
        <v>12</v>
      </c>
      <c r="B10" s="2" t="s">
        <v>8</v>
      </c>
      <c r="E10" s="4">
        <v>-100</v>
      </c>
      <c r="H10" s="3" t="s">
        <v>9</v>
      </c>
      <c r="J10" s="7"/>
    </row>
    <row r="11" spans="1:10" ht="15">
      <c r="A11" s="2" t="s">
        <v>13</v>
      </c>
      <c r="B11" s="2" t="s">
        <v>8</v>
      </c>
      <c r="E11" s="4">
        <v>-100</v>
      </c>
      <c r="H11" s="3" t="s">
        <v>9</v>
      </c>
      <c r="J11" s="7"/>
    </row>
    <row r="12" spans="1:10" ht="15">
      <c r="A12" s="2" t="s">
        <v>14</v>
      </c>
      <c r="B12" s="2" t="s">
        <v>8</v>
      </c>
      <c r="C12" s="4">
        <v>7963</v>
      </c>
      <c r="D12" s="4">
        <v>287175969</v>
      </c>
      <c r="E12" s="3" t="s">
        <v>9</v>
      </c>
      <c r="H12" s="3" t="s">
        <v>9</v>
      </c>
      <c r="J12" s="7">
        <f t="shared" si="0"/>
        <v>36063.791159110886</v>
      </c>
    </row>
    <row r="13" spans="1:10" ht="15">
      <c r="A13" s="2" t="s">
        <v>15</v>
      </c>
      <c r="B13" s="2" t="s">
        <v>8</v>
      </c>
      <c r="C13" s="4">
        <v>3974</v>
      </c>
      <c r="D13" s="4">
        <v>144947514</v>
      </c>
      <c r="E13" s="5">
        <v>76.2</v>
      </c>
      <c r="H13" s="3" t="s">
        <v>9</v>
      </c>
      <c r="J13" s="7">
        <f t="shared" si="0"/>
        <v>36473.95923502768</v>
      </c>
    </row>
    <row r="14" spans="1:10" ht="15">
      <c r="A14" s="2" t="s">
        <v>16</v>
      </c>
      <c r="B14" s="2" t="s">
        <v>8</v>
      </c>
      <c r="C14" s="4">
        <v>3983</v>
      </c>
      <c r="D14" s="4">
        <v>149275860</v>
      </c>
      <c r="E14" s="3" t="s">
        <v>9</v>
      </c>
      <c r="H14" s="3" t="s">
        <v>9</v>
      </c>
      <c r="J14" s="7">
        <f t="shared" si="0"/>
        <v>37478.247552096407</v>
      </c>
    </row>
    <row r="15" spans="1:10" ht="15">
      <c r="A15" s="2" t="s">
        <v>17</v>
      </c>
      <c r="B15" s="2" t="s">
        <v>8</v>
      </c>
      <c r="C15" s="4">
        <v>3979</v>
      </c>
      <c r="D15" s="4">
        <v>154947891</v>
      </c>
      <c r="E15" s="3" t="s">
        <v>9</v>
      </c>
      <c r="H15" s="3" t="s">
        <v>9</v>
      </c>
      <c r="J15" s="7">
        <f t="shared" si="0"/>
        <v>38941.415179693387</v>
      </c>
    </row>
    <row r="16" spans="1:10" ht="15">
      <c r="A16" s="2" t="s">
        <v>18</v>
      </c>
      <c r="B16" s="2" t="s">
        <v>8</v>
      </c>
      <c r="C16" s="4">
        <v>34</v>
      </c>
      <c r="D16" s="4">
        <v>1103836</v>
      </c>
      <c r="E16" s="3" t="s">
        <v>9</v>
      </c>
      <c r="H16" s="3" t="s">
        <v>9</v>
      </c>
      <c r="J16" s="7">
        <f t="shared" si="0"/>
        <v>32465.764705882353</v>
      </c>
    </row>
    <row r="17" spans="1:10" ht="15">
      <c r="A17" s="2" t="s">
        <v>19</v>
      </c>
      <c r="B17" s="2" t="s">
        <v>8</v>
      </c>
      <c r="E17" s="4">
        <v>-100</v>
      </c>
      <c r="H17" s="3" t="s">
        <v>9</v>
      </c>
      <c r="J17" s="7"/>
    </row>
    <row r="18" spans="1:10" ht="15">
      <c r="A18" s="2" t="s">
        <v>20</v>
      </c>
      <c r="B18" s="2" t="s">
        <v>8</v>
      </c>
      <c r="E18" s="4">
        <v>-100</v>
      </c>
      <c r="H18" s="3" t="s">
        <v>9</v>
      </c>
      <c r="J18" s="7"/>
    </row>
    <row r="19" spans="1:10" ht="15">
      <c r="A19" s="2" t="s">
        <v>21</v>
      </c>
      <c r="B19" s="2" t="s">
        <v>8</v>
      </c>
      <c r="E19" s="4">
        <v>-100</v>
      </c>
      <c r="H19" s="3" t="s">
        <v>9</v>
      </c>
      <c r="J19" s="7"/>
    </row>
    <row r="20" spans="1:10" ht="15">
      <c r="A20" s="2" t="s">
        <v>22</v>
      </c>
      <c r="B20" s="2" t="s">
        <v>8</v>
      </c>
      <c r="E20" s="4">
        <v>-100</v>
      </c>
      <c r="H20" s="3" t="s">
        <v>9</v>
      </c>
      <c r="J20" s="7"/>
    </row>
    <row r="21" spans="1:10" ht="15">
      <c r="A21" s="2" t="s">
        <v>23</v>
      </c>
      <c r="B21" s="2" t="s">
        <v>8</v>
      </c>
      <c r="C21" s="4">
        <v>5996</v>
      </c>
      <c r="D21" s="4">
        <v>210798274</v>
      </c>
      <c r="E21" s="3" t="s">
        <v>9</v>
      </c>
      <c r="H21" s="3" t="s">
        <v>9</v>
      </c>
      <c r="J21" s="7">
        <f t="shared" si="0"/>
        <v>35156.483322214808</v>
      </c>
    </row>
    <row r="22" spans="1:10" ht="15">
      <c r="A22" s="2" t="s">
        <v>24</v>
      </c>
      <c r="B22" s="2" t="s">
        <v>8</v>
      </c>
      <c r="C22" s="4">
        <v>5983</v>
      </c>
      <c r="D22" s="4">
        <v>210403813</v>
      </c>
      <c r="E22" s="3" t="s">
        <v>25</v>
      </c>
      <c r="H22" s="3" t="s">
        <v>9</v>
      </c>
      <c r="J22" s="7">
        <f t="shared" si="0"/>
        <v>35166.94183519973</v>
      </c>
    </row>
    <row r="23" spans="1:10" ht="15">
      <c r="A23" s="2" t="s">
        <v>26</v>
      </c>
      <c r="B23" s="2" t="s">
        <v>8</v>
      </c>
      <c r="C23" s="4">
        <v>6001</v>
      </c>
      <c r="D23" s="4">
        <v>213306265</v>
      </c>
      <c r="E23" s="3" t="s">
        <v>9</v>
      </c>
      <c r="H23" s="3" t="s">
        <v>9</v>
      </c>
      <c r="J23" s="7">
        <f t="shared" si="0"/>
        <v>35545.119980003336</v>
      </c>
    </row>
    <row r="24" spans="1:10" ht="15">
      <c r="A24" s="2" t="s">
        <v>27</v>
      </c>
      <c r="B24" s="2" t="s">
        <v>8</v>
      </c>
      <c r="C24" s="4">
        <v>5975</v>
      </c>
      <c r="D24" s="4">
        <v>207900665</v>
      </c>
      <c r="E24" s="3" t="s">
        <v>9</v>
      </c>
      <c r="H24" s="3" t="s">
        <v>9</v>
      </c>
      <c r="J24" s="7">
        <f t="shared" si="0"/>
        <v>34795.090376569038</v>
      </c>
    </row>
    <row r="25" spans="1:10" ht="15">
      <c r="A25" s="2" t="s">
        <v>28</v>
      </c>
      <c r="B25" s="2" t="s">
        <v>8</v>
      </c>
      <c r="C25" s="4">
        <v>35835</v>
      </c>
      <c r="D25" s="4">
        <v>1271080406</v>
      </c>
      <c r="E25" s="3" t="s">
        <v>9</v>
      </c>
      <c r="H25" s="3" t="s">
        <v>9</v>
      </c>
      <c r="J25" s="7">
        <f t="shared" si="0"/>
        <v>35470.361545974607</v>
      </c>
    </row>
    <row r="26" spans="1:10" ht="15">
      <c r="A26" s="2" t="s">
        <v>29</v>
      </c>
      <c r="B26" s="2" t="s">
        <v>8</v>
      </c>
      <c r="C26" s="4">
        <v>11982</v>
      </c>
      <c r="D26" s="4">
        <v>442634340</v>
      </c>
      <c r="E26" s="3" t="s">
        <v>9</v>
      </c>
      <c r="H26" s="3" t="s">
        <v>9</v>
      </c>
      <c r="J26" s="7">
        <f>D26/C26</f>
        <v>36941.607411116674</v>
      </c>
    </row>
    <row r="28" spans="1:10" ht="15">
      <c r="B28" s="2" t="s">
        <v>34</v>
      </c>
      <c r="C28" s="7">
        <f>SUM(C7:C26)</f>
        <v>98300</v>
      </c>
    </row>
    <row r="30" spans="1:10" ht="15">
      <c r="B30" s="2" t="s">
        <v>37</v>
      </c>
      <c r="C30" s="7">
        <f>SUM(C21:C26)</f>
        <v>71772</v>
      </c>
    </row>
    <row r="31" spans="1:10" ht="15">
      <c r="B31" s="2" t="s">
        <v>36</v>
      </c>
      <c r="C31" s="7">
        <f>SUM(C24:C26)</f>
        <v>53792</v>
      </c>
    </row>
    <row r="32" spans="1:10">
      <c r="C32" s="7"/>
    </row>
    <row r="33" spans="1:5">
      <c r="C33" s="7"/>
    </row>
    <row r="34" spans="1:5">
      <c r="C34" s="7"/>
    </row>
    <row r="36" spans="1:5">
      <c r="E36" s="7"/>
    </row>
    <row r="40" spans="1:5">
      <c r="A40" s="6" t="s">
        <v>32</v>
      </c>
    </row>
    <row r="41" spans="1:5">
      <c r="A41" s="6" t="s">
        <v>33</v>
      </c>
    </row>
  </sheetData>
  <mergeCells count="1">
    <mergeCell ref="A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2016-03-28T08:28:46Z</dcterms:created>
  <dcterms:modified xsi:type="dcterms:W3CDTF">2016-03-29T10:02:00Z</dcterms:modified>
</cp:coreProperties>
</file>